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4"/>
  </bookViews>
  <sheets>
    <sheet name="06-07" sheetId="1" r:id="rId1"/>
    <sheet name="04-05" sheetId="2" r:id="rId2"/>
    <sheet name="02-03" sheetId="3" r:id="rId3"/>
    <sheet name="00-01" sheetId="4" r:id="rId4"/>
    <sheet name="Абсолют" sheetId="5" r:id="rId5"/>
  </sheets>
  <definedNames>
    <definedName name="_xlnm.Print_Titles" localSheetId="3">'00-01'!$12:$12</definedName>
    <definedName name="_xlnm.Print_Titles" localSheetId="2">'02-03'!$12:$12</definedName>
    <definedName name="_xlnm.Print_Titles" localSheetId="1">'04-05'!$12:$12</definedName>
    <definedName name="_xlnm.Print_Titles" localSheetId="0">'06-07'!$12:$12</definedName>
    <definedName name="_xlnm.Print_Titles" localSheetId="4">'Абсолют'!$12:$12</definedName>
    <definedName name="_xlnm.Print_Area" localSheetId="3">'00-01'!$A$1:$Q$36</definedName>
    <definedName name="_xlnm.Print_Area" localSheetId="2">'02-03'!$A$1:$N$54</definedName>
    <definedName name="_xlnm.Print_Area" localSheetId="1">'04-05'!$A$1:$M$59</definedName>
    <definedName name="_xlnm.Print_Area" localSheetId="0">'06-07'!$A$1:$L$45</definedName>
    <definedName name="_xlnm.Print_Area" localSheetId="4">'Абсолют'!$A$1:$R$37</definedName>
  </definedNames>
  <calcPr fullCalcOnLoad="1"/>
</workbook>
</file>

<file path=xl/sharedStrings.xml><?xml version="1.0" encoding="utf-8"?>
<sst xmlns="http://schemas.openxmlformats.org/spreadsheetml/2006/main" count="501" uniqueCount="175">
  <si>
    <t>Место</t>
  </si>
  <si>
    <t>Команда</t>
  </si>
  <si>
    <t xml:space="preserve">Федерация велосипедного спорта Удмуртской Республики </t>
  </si>
  <si>
    <t>Фамилия Имя</t>
  </si>
  <si>
    <t>Удмуртской Республики</t>
  </si>
  <si>
    <t>Министерство по физической культуре, спорту и молодежной политике</t>
  </si>
  <si>
    <t>ДЮСШ г. Воткинск</t>
  </si>
  <si>
    <t>МБУ ССШОР "Импульс"</t>
  </si>
  <si>
    <t>БУ УР ССШОР по велоспорту</t>
  </si>
  <si>
    <t>1юн</t>
  </si>
  <si>
    <t>КМС</t>
  </si>
  <si>
    <t>МБУДО "ДЮСШ пос. Новый"</t>
  </si>
  <si>
    <t>1р</t>
  </si>
  <si>
    <t>3р</t>
  </si>
  <si>
    <t>3юн</t>
  </si>
  <si>
    <t>Дата рожд.</t>
  </si>
  <si>
    <t>Первенство Удмуртской Республики по велосипедному спорту в дисциплине шоссе</t>
  </si>
  <si>
    <t>Девушки 13-14 лет</t>
  </si>
  <si>
    <t>Девушки 15-16 лет</t>
  </si>
  <si>
    <t>Мужчины</t>
  </si>
  <si>
    <t>Республиканские соревнования по велосипедному спорту в дисциплине шоссе</t>
  </si>
  <si>
    <t>НФ</t>
  </si>
  <si>
    <t>РЕЗУЛЬТАТЫ</t>
  </si>
  <si>
    <t>г.Ижевск, АУ УР РССК им. А.М.Демидова</t>
  </si>
  <si>
    <t>Время старта : 12:00</t>
  </si>
  <si>
    <t>№ уч</t>
  </si>
  <si>
    <t>Ф</t>
  </si>
  <si>
    <t>∑</t>
  </si>
  <si>
    <t>дист</t>
  </si>
  <si>
    <t>результат</t>
  </si>
  <si>
    <t>МУЛЛАХМЕТОВ Ильяс</t>
  </si>
  <si>
    <t xml:space="preserve">          </t>
  </si>
  <si>
    <t>Главный судья ВК</t>
  </si>
  <si>
    <t>МС</t>
  </si>
  <si>
    <t>БУ УР ССШОР по велоспорту, Формат - Удмуртия, ЦСКА</t>
  </si>
  <si>
    <t>БУ УР ССШОР по велоспорту ,Формат - Удмуртия</t>
  </si>
  <si>
    <t>БУ УР ССШОР по велоспорту, СК "Витязь"</t>
  </si>
  <si>
    <t>БУ УР ССШОР по велоспорту, Формат - Удмуртия</t>
  </si>
  <si>
    <t>01 01 2007</t>
  </si>
  <si>
    <t>МБУ ССШОР «Импульс»</t>
  </si>
  <si>
    <t>Ижевск</t>
  </si>
  <si>
    <t>2р</t>
  </si>
  <si>
    <t>БЕЛОКРЫЛОВ Алексей</t>
  </si>
  <si>
    <t>ПЕЧЕНИН Евгений</t>
  </si>
  <si>
    <t>АНТОНОВ Станислав</t>
  </si>
  <si>
    <t>КОРОБЕЙНИКОВ Иван</t>
  </si>
  <si>
    <t>КАЛАШНИКОВ Григорий</t>
  </si>
  <si>
    <t>ЗАМАРАЕВ Данил</t>
  </si>
  <si>
    <t>БАРАНОВ Андрей</t>
  </si>
  <si>
    <t>ГОРЮШИН Александр</t>
  </si>
  <si>
    <t>МОКРУШИН Павел</t>
  </si>
  <si>
    <t>АНТИПЧУК Александр</t>
  </si>
  <si>
    <t>МИРОЛЮБОВ Яков</t>
  </si>
  <si>
    <t>ИВАНОВА Алена</t>
  </si>
  <si>
    <t>КУЗНЕЦОВА Ксения</t>
  </si>
  <si>
    <t>ФАТТАХОВА Алсу</t>
  </si>
  <si>
    <t>КОНОВАЛОВА Александра</t>
  </si>
  <si>
    <t>КОПКОВА Эльвира</t>
  </si>
  <si>
    <t>МИРОЛЮБОВА Анна</t>
  </si>
  <si>
    <t>ШАДРИНА Светлана</t>
  </si>
  <si>
    <t>ШОТ Александр</t>
  </si>
  <si>
    <t>БАЛОБАНОВ Павел</t>
  </si>
  <si>
    <t>ШАДРИН Даниил</t>
  </si>
  <si>
    <t>БУРДЫГИН Глеб</t>
  </si>
  <si>
    <t>ТОРХОВ Данил</t>
  </si>
  <si>
    <t>ЧЕРЕПАНОВ Тимур</t>
  </si>
  <si>
    <t>УЛЬЯНОВ Яков</t>
  </si>
  <si>
    <t>ГАЕВ Вячеслав</t>
  </si>
  <si>
    <t>РУССКИХ Максим</t>
  </si>
  <si>
    <t>АГЕЕВ Степан</t>
  </si>
  <si>
    <t>ПРОЗОРОВ Михаил</t>
  </si>
  <si>
    <t>КРИВОНОГОВ Антон</t>
  </si>
  <si>
    <t>КОЛЕСНИКОВ Максим</t>
  </si>
  <si>
    <t>СУТЯГИН Кирилл</t>
  </si>
  <si>
    <t>НИКИТИН Ростислав</t>
  </si>
  <si>
    <t>СОТНИКОВ Михаил</t>
  </si>
  <si>
    <t>БРЕЗГИН Михаил</t>
  </si>
  <si>
    <t>КАРАВАЕВ Александр</t>
  </si>
  <si>
    <t>СЕМЕНЦОВА Ксения</t>
  </si>
  <si>
    <t>ЛЕГОШИНА Мария</t>
  </si>
  <si>
    <t>ЗОРИНА Диана</t>
  </si>
  <si>
    <t>МЯЛИЦИНА Яна</t>
  </si>
  <si>
    <t>МЯЛИЦИНА Ника</t>
  </si>
  <si>
    <t>БЕЛОСЛУДЦЕВА Анна</t>
  </si>
  <si>
    <t>КАЛАБИНА Екатерина</t>
  </si>
  <si>
    <t>МОРОЗОВА Ксения</t>
  </si>
  <si>
    <t>КАРАВАЕВА Алина</t>
  </si>
  <si>
    <t>НИСТОР Александр</t>
  </si>
  <si>
    <t>ЛОЖКИН Дмитрий</t>
  </si>
  <si>
    <t>БЫКОВ Артем</t>
  </si>
  <si>
    <t>КРУГЛОВ Степан</t>
  </si>
  <si>
    <t>ЧУХВАНЦЕВ Кирилл</t>
  </si>
  <si>
    <t>НЕЛЮБИН Ярослав</t>
  </si>
  <si>
    <t>БЕЛОЗЕРОВ Илья</t>
  </si>
  <si>
    <t>ГУСЕЙНОВ Кирилл</t>
  </si>
  <si>
    <t>КОЖЕВНИКОВ Станислав</t>
  </si>
  <si>
    <t>НИКОЛАЕВ Егор</t>
  </si>
  <si>
    <t>КРАСНОВ Иван</t>
  </si>
  <si>
    <t>ЯКОВЛЕВ Георгий</t>
  </si>
  <si>
    <t>БЕЛОКРЫЛОВ Михаил</t>
  </si>
  <si>
    <t>АБАШЕВ Григорий</t>
  </si>
  <si>
    <t>НЕВСТРУЕВ Данил</t>
  </si>
  <si>
    <t>БОРОДИН Максим</t>
  </si>
  <si>
    <t>ВАХРУШЕВ Максим</t>
  </si>
  <si>
    <t>САННИКОВ Илья</t>
  </si>
  <si>
    <t>ЧУРИН Роман</t>
  </si>
  <si>
    <t>БОБЫЛЕВ Егор</t>
  </si>
  <si>
    <t>НЕЛЬЗИН Денис</t>
  </si>
  <si>
    <t>АЛЕКСЕЕВ Марат</t>
  </si>
  <si>
    <t>ЧЕРНЫШЕВ Михаил</t>
  </si>
  <si>
    <t>ОЛИН Эдуард</t>
  </si>
  <si>
    <t>ЛЕБЕДЕВ Иван</t>
  </si>
  <si>
    <t>СИДОРОВ Никита</t>
  </si>
  <si>
    <t>КОРЛЯКОВА Евдокия</t>
  </si>
  <si>
    <t>НИКИТИНА Станислава</t>
  </si>
  <si>
    <t>КУЛУЕВА Александра</t>
  </si>
  <si>
    <t>МИХАЙЛОВА Вероника</t>
  </si>
  <si>
    <t>КОСТЫЛЕВА Екатерина</t>
  </si>
  <si>
    <t>КОЛЕСНИКОВА Кристина</t>
  </si>
  <si>
    <t>ТИХОМИРОВА Елена</t>
  </si>
  <si>
    <t>НОВГОРОДОВА Марина</t>
  </si>
  <si>
    <t>ИЛЕМКОВ Никита</t>
  </si>
  <si>
    <t>БОЙЧУК Всеволод</t>
  </si>
  <si>
    <t>САЛЬНИКОВ Матвей</t>
  </si>
  <si>
    <t>ГРИГОРЬЕВ Ярослав</t>
  </si>
  <si>
    <t>ШАБАЛИН Александр</t>
  </si>
  <si>
    <t>БАРМИН Ярослав</t>
  </si>
  <si>
    <t>ПОНОМАРЁВ Иван</t>
  </si>
  <si>
    <t>МИНГАЛЕВ Данил</t>
  </si>
  <si>
    <t>КУЗЬМИН Кирилл</t>
  </si>
  <si>
    <t>ВАХРУШЕВ Матвей</t>
  </si>
  <si>
    <t>КОСТЫЛЕВ Максим</t>
  </si>
  <si>
    <t xml:space="preserve">ЗВЕРЕВ </t>
  </si>
  <si>
    <t>БОНАДЫКОВА Анастасия</t>
  </si>
  <si>
    <t>ШУШАКОВА Ульяна</t>
  </si>
  <si>
    <t>ШАКЛЕИНА Полина</t>
  </si>
  <si>
    <t>ИСХАКОВА Камилла</t>
  </si>
  <si>
    <t>Среда 11 июля 2018г.</t>
  </si>
  <si>
    <t>Юноши 11-12 лет</t>
  </si>
  <si>
    <t>Дистанция: 8 кругов х 1,2 км - 9,6 км</t>
  </si>
  <si>
    <t>1 КР</t>
  </si>
  <si>
    <t>Cтартовало гонщиков: 12</t>
  </si>
  <si>
    <t>Девушки 11-12 лет</t>
  </si>
  <si>
    <t>Время старта : 12:01</t>
  </si>
  <si>
    <t>Дистанция: 6 кругов х 1,2 км - 7,2 км</t>
  </si>
  <si>
    <t>Cтартовало гонщиков: 4</t>
  </si>
  <si>
    <t>Критериум</t>
  </si>
  <si>
    <t>Юноши 13-14 лет</t>
  </si>
  <si>
    <t>Cтартовало гонщиков: 26</t>
  </si>
  <si>
    <t>Дистанция: 10 кругов х 1,2 км - 12 км</t>
  </si>
  <si>
    <t>Время старта : 13:00</t>
  </si>
  <si>
    <t>Cтартовало гонщиков: 8</t>
  </si>
  <si>
    <t>Время старта : 12:30</t>
  </si>
  <si>
    <t>1КР</t>
  </si>
  <si>
    <t>Юноши 15-16 лет</t>
  </si>
  <si>
    <t>Дистанция: 12 кругов х 1,2 км - 14,4 км</t>
  </si>
  <si>
    <t>Cтартовало гонщиков: 18</t>
  </si>
  <si>
    <t>Время старта : 14:15</t>
  </si>
  <si>
    <t>Время старта : 13:45</t>
  </si>
  <si>
    <t>Cтартовало гонщиков: 9</t>
  </si>
  <si>
    <t>Юниоры 17-18 лет</t>
  </si>
  <si>
    <t>Дистанция: 18 кругов х 1,2 км - 21,6 км</t>
  </si>
  <si>
    <t>Время старта : 15:00</t>
  </si>
  <si>
    <t>Юниорки 17-18 лет</t>
  </si>
  <si>
    <t>Дистанция: 16 кругов х 1,2 км - 19,2 км</t>
  </si>
  <si>
    <t>Cтартовало гонщиков: 5</t>
  </si>
  <si>
    <t>Дистанция: 20 кругов х 1,2 км - 24,0 км</t>
  </si>
  <si>
    <t>Женщины</t>
  </si>
  <si>
    <t>Чемпионат Удмуртской Республики по велосипедному спорту в дисциплине шоссе</t>
  </si>
  <si>
    <t>Cтартовало гонщиков: 2</t>
  </si>
  <si>
    <t>Судья на финише 1К</t>
  </si>
  <si>
    <t>Ведерников М.Г. / Ижевск /</t>
  </si>
  <si>
    <t>Шаклеин В.А. / Ижевск /</t>
  </si>
  <si>
    <t>Главный секретарь 1К</t>
  </si>
  <si>
    <t>Садров Е.В. / Ижевск /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</si>
</sst>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h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mmm/yyyy"/>
    <numFmt numFmtId="187" formatCode="0.0&quot; км&quot;"/>
    <numFmt numFmtId="188" formatCode="&quot;Средняя скорость победителя:   &quot;00.00&quot; км/час&quot;"/>
    <numFmt numFmtId="189" formatCode="&quot;+&quot;mm:ss"/>
    <numFmt numFmtId="190" formatCode="&quot;+&quot;m:ss"/>
    <numFmt numFmtId="191" formatCode="m:ss"/>
    <numFmt numFmtId="192" formatCode="mm:ss.00"/>
    <numFmt numFmtId="193" formatCode="\+m:ss"/>
    <numFmt numFmtId="194" formatCode="&quot;Средняя скорость победителя - &quot;00.00&quot; км/ч&quot;"/>
    <numFmt numFmtId="195" formatCode="h:mm:ss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ourier New"/>
      <family val="3"/>
    </font>
    <font>
      <sz val="11"/>
      <color indexed="8"/>
      <name val="Courier New"/>
      <family val="3"/>
    </font>
    <font>
      <b/>
      <sz val="10"/>
      <color indexed="8"/>
      <name val="Courier New"/>
      <family val="3"/>
    </font>
    <font>
      <i/>
      <sz val="11"/>
      <color indexed="8"/>
      <name val="Courier New"/>
      <family val="3"/>
    </font>
    <font>
      <sz val="8"/>
      <color indexed="8"/>
      <name val="Courier New"/>
      <family val="3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b/>
      <sz val="8"/>
      <color indexed="8"/>
      <name val="Courier New"/>
      <family val="3"/>
    </font>
    <font>
      <b/>
      <sz val="14"/>
      <color indexed="8"/>
      <name val="Courier New"/>
      <family val="3"/>
    </font>
    <font>
      <b/>
      <sz val="9"/>
      <color indexed="9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" fontId="2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4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94" fontId="6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0</xdr:row>
      <xdr:rowOff>133350</xdr:rowOff>
    </xdr:from>
    <xdr:to>
      <xdr:col>10</xdr:col>
      <xdr:colOff>304800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333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85725</xdr:rowOff>
    </xdr:from>
    <xdr:to>
      <xdr:col>11</xdr:col>
      <xdr:colOff>314325</xdr:colOff>
      <xdr:row>2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857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38100</xdr:rowOff>
    </xdr:from>
    <xdr:to>
      <xdr:col>2</xdr:col>
      <xdr:colOff>533400</xdr:colOff>
      <xdr:row>2</xdr:row>
      <xdr:rowOff>161925</xdr:rowOff>
    </xdr:to>
    <xdr:pic>
      <xdr:nvPicPr>
        <xdr:cNvPr id="3" name="Picture 2" descr="i?id=203246462-29-72&amp;n=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381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361950</xdr:colOff>
      <xdr:row>2</xdr:row>
      <xdr:rowOff>161925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1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0</xdr:row>
      <xdr:rowOff>133350</xdr:rowOff>
    </xdr:from>
    <xdr:to>
      <xdr:col>11</xdr:col>
      <xdr:colOff>304800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333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76200</xdr:rowOff>
    </xdr:from>
    <xdr:to>
      <xdr:col>12</xdr:col>
      <xdr:colOff>390525</xdr:colOff>
      <xdr:row>2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7620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38100</xdr:rowOff>
    </xdr:from>
    <xdr:to>
      <xdr:col>2</xdr:col>
      <xdr:colOff>533400</xdr:colOff>
      <xdr:row>2</xdr:row>
      <xdr:rowOff>161925</xdr:rowOff>
    </xdr:to>
    <xdr:pic>
      <xdr:nvPicPr>
        <xdr:cNvPr id="3" name="Picture 2" descr="i?id=203246462-29-72&amp;n=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381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333375</xdr:colOff>
      <xdr:row>2</xdr:row>
      <xdr:rowOff>161925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1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133350</xdr:rowOff>
    </xdr:from>
    <xdr:to>
      <xdr:col>12</xdr:col>
      <xdr:colOff>304800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333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95250</xdr:rowOff>
    </xdr:from>
    <xdr:to>
      <xdr:col>13</xdr:col>
      <xdr:colOff>323850</xdr:colOff>
      <xdr:row>2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9525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38100</xdr:rowOff>
    </xdr:from>
    <xdr:to>
      <xdr:col>2</xdr:col>
      <xdr:colOff>533400</xdr:colOff>
      <xdr:row>2</xdr:row>
      <xdr:rowOff>161925</xdr:rowOff>
    </xdr:to>
    <xdr:pic>
      <xdr:nvPicPr>
        <xdr:cNvPr id="3" name="Picture 2" descr="i?id=203246462-29-72&amp;n=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381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333375</xdr:colOff>
      <xdr:row>2</xdr:row>
      <xdr:rowOff>161925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1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0</xdr:row>
      <xdr:rowOff>133350</xdr:rowOff>
    </xdr:from>
    <xdr:to>
      <xdr:col>15</xdr:col>
      <xdr:colOff>304800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333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0</xdr:row>
      <xdr:rowOff>85725</xdr:rowOff>
    </xdr:from>
    <xdr:to>
      <xdr:col>16</xdr:col>
      <xdr:colOff>323850</xdr:colOff>
      <xdr:row>2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857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38100</xdr:rowOff>
    </xdr:from>
    <xdr:to>
      <xdr:col>2</xdr:col>
      <xdr:colOff>533400</xdr:colOff>
      <xdr:row>2</xdr:row>
      <xdr:rowOff>161925</xdr:rowOff>
    </xdr:to>
    <xdr:pic>
      <xdr:nvPicPr>
        <xdr:cNvPr id="3" name="Picture 2" descr="i?id=203246462-29-72&amp;n=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381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333375</xdr:colOff>
      <xdr:row>2</xdr:row>
      <xdr:rowOff>161925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1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0</xdr:row>
      <xdr:rowOff>133350</xdr:rowOff>
    </xdr:from>
    <xdr:to>
      <xdr:col>16</xdr:col>
      <xdr:colOff>304800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333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0</xdr:row>
      <xdr:rowOff>76200</xdr:rowOff>
    </xdr:from>
    <xdr:to>
      <xdr:col>17</xdr:col>
      <xdr:colOff>285750</xdr:colOff>
      <xdr:row>2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620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38100</xdr:rowOff>
    </xdr:from>
    <xdr:to>
      <xdr:col>2</xdr:col>
      <xdr:colOff>533400</xdr:colOff>
      <xdr:row>2</xdr:row>
      <xdr:rowOff>161925</xdr:rowOff>
    </xdr:to>
    <xdr:pic>
      <xdr:nvPicPr>
        <xdr:cNvPr id="3" name="Picture 2" descr="i?id=203246462-29-72&amp;n=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381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352425</xdr:colOff>
      <xdr:row>2</xdr:row>
      <xdr:rowOff>161925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1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view="pageBreakPreview" zoomScaleNormal="115" zoomScaleSheetLayoutView="100" workbookViewId="0" topLeftCell="A1">
      <selection activeCell="D9" sqref="D9"/>
    </sheetView>
  </sheetViews>
  <sheetFormatPr defaultColWidth="9.140625" defaultRowHeight="15"/>
  <cols>
    <col min="1" max="1" width="5.7109375" style="22" customWidth="1"/>
    <col min="2" max="2" width="6.00390625" style="22" customWidth="1"/>
    <col min="3" max="3" width="12.421875" style="22" customWidth="1"/>
    <col min="4" max="4" width="22.8515625" style="22" customWidth="1"/>
    <col min="5" max="5" width="5.00390625" style="39" customWidth="1"/>
    <col min="6" max="6" width="27.57421875" style="22" customWidth="1"/>
    <col min="7" max="10" width="3.7109375" style="22" customWidth="1"/>
    <col min="11" max="11" width="4.57421875" style="22" customWidth="1"/>
    <col min="12" max="12" width="6.421875" style="22" customWidth="1"/>
    <col min="13" max="13" width="12.00390625" style="1" customWidth="1"/>
    <col min="14" max="14" width="9.140625" style="1" customWidth="1"/>
    <col min="15" max="15" width="9.00390625" style="1" customWidth="1"/>
    <col min="16" max="16" width="7.140625" style="1" customWidth="1"/>
    <col min="17" max="17" width="4.28125" style="1" customWidth="1"/>
    <col min="18" max="18" width="9.140625" style="1" customWidth="1"/>
    <col min="19" max="19" width="15.7109375" style="1" customWidth="1"/>
    <col min="20" max="16384" width="9.140625" style="1" customWidth="1"/>
  </cols>
  <sheetData>
    <row r="1" spans="1:12" ht="15.75" customHeigh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customHeight="1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.75" customHeight="1">
      <c r="A6" s="44" t="s">
        <v>146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6" ht="16.5" thickBot="1">
      <c r="A7" s="3" t="s">
        <v>22</v>
      </c>
      <c r="B7" s="4"/>
      <c r="C7" s="4"/>
      <c r="D7" s="4"/>
      <c r="E7" s="4"/>
      <c r="F7" s="4"/>
      <c r="G7" s="4"/>
      <c r="H7" s="4"/>
      <c r="I7" s="4"/>
      <c r="J7" s="4"/>
      <c r="K7" s="5"/>
      <c r="L7" s="6" t="s">
        <v>138</v>
      </c>
      <c r="P7" s="1">
        <f>6*1.2</f>
        <v>7.199999999999999</v>
      </c>
    </row>
    <row r="8" spans="1:12" ht="15.75" customHeight="1" thickTop="1">
      <c r="A8" s="7" t="s">
        <v>23</v>
      </c>
      <c r="B8" s="8"/>
      <c r="C8" s="8"/>
      <c r="D8" s="9"/>
      <c r="E8" s="36"/>
      <c r="F8" s="10"/>
      <c r="G8" s="10"/>
      <c r="H8" s="10"/>
      <c r="I8" s="10"/>
      <c r="J8" s="10"/>
      <c r="K8" s="10"/>
      <c r="L8" s="10"/>
    </row>
    <row r="9" spans="1:12" ht="15.75" customHeight="1">
      <c r="A9" s="11" t="s">
        <v>137</v>
      </c>
      <c r="B9" s="8"/>
      <c r="C9" s="8"/>
      <c r="D9" s="8"/>
      <c r="E9" s="37"/>
      <c r="F9" s="10"/>
      <c r="G9" s="10"/>
      <c r="H9" s="10"/>
      <c r="I9" s="10"/>
      <c r="J9" s="10"/>
      <c r="K9" s="10"/>
      <c r="L9" s="10"/>
    </row>
    <row r="10" spans="1:12" ht="15.75" customHeight="1">
      <c r="A10" s="11" t="s">
        <v>139</v>
      </c>
      <c r="B10" s="8"/>
      <c r="C10" s="8"/>
      <c r="D10" s="8"/>
      <c r="E10" s="37"/>
      <c r="F10" s="8"/>
      <c r="G10" s="8"/>
      <c r="H10" s="8"/>
      <c r="I10" s="8"/>
      <c r="J10" s="8"/>
      <c r="K10" s="8"/>
      <c r="L10" s="8"/>
    </row>
    <row r="11" spans="1:12" ht="15.75" customHeight="1">
      <c r="A11" s="11" t="s">
        <v>24</v>
      </c>
      <c r="B11" s="2"/>
      <c r="C11" s="12"/>
      <c r="D11" s="13"/>
      <c r="E11" s="2"/>
      <c r="F11" s="41">
        <f>M12/(M13*24)</f>
        <v>33.391304347826086</v>
      </c>
      <c r="G11" s="41"/>
      <c r="H11" s="41"/>
      <c r="I11" s="41"/>
      <c r="J11" s="41"/>
      <c r="K11" s="41"/>
      <c r="L11" s="41"/>
    </row>
    <row r="12" spans="1:14" ht="15">
      <c r="A12" s="26" t="s">
        <v>0</v>
      </c>
      <c r="B12" s="26" t="s">
        <v>25</v>
      </c>
      <c r="C12" s="26" t="s">
        <v>15</v>
      </c>
      <c r="D12" s="27" t="s">
        <v>3</v>
      </c>
      <c r="E12" s="26"/>
      <c r="F12" s="26" t="s">
        <v>1</v>
      </c>
      <c r="G12" s="26">
        <v>1</v>
      </c>
      <c r="H12" s="26">
        <v>2</v>
      </c>
      <c r="I12" s="26">
        <v>3</v>
      </c>
      <c r="J12" s="26">
        <v>4</v>
      </c>
      <c r="K12" s="26" t="s">
        <v>26</v>
      </c>
      <c r="L12" s="26" t="s">
        <v>27</v>
      </c>
      <c r="M12" s="1">
        <v>9.6</v>
      </c>
      <c r="N12" s="14" t="s">
        <v>28</v>
      </c>
    </row>
    <row r="13" spans="1:14" ht="15">
      <c r="A13" s="28">
        <v>1</v>
      </c>
      <c r="B13" s="29">
        <v>153</v>
      </c>
      <c r="C13" s="30">
        <v>39190</v>
      </c>
      <c r="D13" s="31" t="s">
        <v>130</v>
      </c>
      <c r="E13" s="29"/>
      <c r="F13" s="32" t="s">
        <v>8</v>
      </c>
      <c r="G13" s="33">
        <v>5</v>
      </c>
      <c r="H13" s="33">
        <v>5</v>
      </c>
      <c r="I13" s="33">
        <v>5</v>
      </c>
      <c r="J13" s="33">
        <v>5</v>
      </c>
      <c r="K13" s="34">
        <v>1</v>
      </c>
      <c r="L13" s="28">
        <f>IF(SUM(G13:J13)=0,"",SUM(G13:J13))</f>
        <v>20</v>
      </c>
      <c r="M13" s="15">
        <v>0.011979166666666666</v>
      </c>
      <c r="N13" s="1" t="s">
        <v>29</v>
      </c>
    </row>
    <row r="14" spans="1:12" ht="15">
      <c r="A14" s="28">
        <v>2</v>
      </c>
      <c r="B14" s="29">
        <v>21</v>
      </c>
      <c r="C14" s="30">
        <v>39284</v>
      </c>
      <c r="D14" s="31" t="s">
        <v>122</v>
      </c>
      <c r="E14" s="29"/>
      <c r="F14" s="32" t="s">
        <v>8</v>
      </c>
      <c r="G14" s="33">
        <v>3</v>
      </c>
      <c r="H14" s="33">
        <v>3</v>
      </c>
      <c r="I14" s="33">
        <v>2</v>
      </c>
      <c r="J14" s="33">
        <v>3</v>
      </c>
      <c r="K14" s="34">
        <v>2</v>
      </c>
      <c r="L14" s="28">
        <f aca="true" t="shared" si="0" ref="L14:L24">IF(SUM(G14:J14)=0,"",SUM(G14:J14))</f>
        <v>11</v>
      </c>
    </row>
    <row r="15" spans="1:12" ht="15">
      <c r="A15" s="28">
        <v>3</v>
      </c>
      <c r="B15" s="29">
        <v>49</v>
      </c>
      <c r="C15" s="30">
        <v>38718</v>
      </c>
      <c r="D15" s="31" t="s">
        <v>129</v>
      </c>
      <c r="E15" s="29" t="s">
        <v>14</v>
      </c>
      <c r="F15" s="32" t="s">
        <v>8</v>
      </c>
      <c r="G15" s="33">
        <v>2</v>
      </c>
      <c r="H15" s="33">
        <v>2</v>
      </c>
      <c r="I15" s="33">
        <v>3</v>
      </c>
      <c r="J15" s="33">
        <v>2</v>
      </c>
      <c r="K15" s="34">
        <v>3</v>
      </c>
      <c r="L15" s="28">
        <f t="shared" si="0"/>
        <v>9</v>
      </c>
    </row>
    <row r="16" spans="1:12" ht="15">
      <c r="A16" s="28">
        <v>4</v>
      </c>
      <c r="B16" s="29">
        <v>42</v>
      </c>
      <c r="C16" s="30">
        <v>38729</v>
      </c>
      <c r="D16" s="31" t="s">
        <v>127</v>
      </c>
      <c r="E16" s="29" t="s">
        <v>14</v>
      </c>
      <c r="F16" s="32" t="s">
        <v>8</v>
      </c>
      <c r="G16" s="33"/>
      <c r="H16" s="33">
        <v>1</v>
      </c>
      <c r="I16" s="33">
        <v>1</v>
      </c>
      <c r="J16" s="33">
        <v>1</v>
      </c>
      <c r="K16" s="34">
        <v>4</v>
      </c>
      <c r="L16" s="28">
        <f t="shared" si="0"/>
        <v>3</v>
      </c>
    </row>
    <row r="17" spans="1:12" ht="15">
      <c r="A17" s="28">
        <v>5</v>
      </c>
      <c r="B17" s="29">
        <v>37</v>
      </c>
      <c r="C17" s="30">
        <v>38971</v>
      </c>
      <c r="D17" s="31" t="s">
        <v>126</v>
      </c>
      <c r="E17" s="29"/>
      <c r="F17" s="32" t="s">
        <v>39</v>
      </c>
      <c r="G17" s="33">
        <v>1</v>
      </c>
      <c r="H17" s="33"/>
      <c r="I17" s="33"/>
      <c r="J17" s="33"/>
      <c r="K17" s="34">
        <v>6</v>
      </c>
      <c r="L17" s="28">
        <f t="shared" si="0"/>
        <v>1</v>
      </c>
    </row>
    <row r="18" spans="1:12" ht="15">
      <c r="A18" s="28">
        <v>6</v>
      </c>
      <c r="B18" s="29">
        <v>32</v>
      </c>
      <c r="C18" s="30">
        <v>39163</v>
      </c>
      <c r="D18" s="31" t="s">
        <v>125</v>
      </c>
      <c r="E18" s="29"/>
      <c r="F18" s="32" t="s">
        <v>39</v>
      </c>
      <c r="G18" s="33"/>
      <c r="H18" s="33"/>
      <c r="I18" s="33"/>
      <c r="J18" s="33"/>
      <c r="K18" s="34">
        <v>5</v>
      </c>
      <c r="L18" s="28">
        <f t="shared" si="0"/>
      </c>
    </row>
    <row r="19" spans="1:12" ht="15">
      <c r="A19" s="28">
        <v>7</v>
      </c>
      <c r="B19" s="29">
        <v>43</v>
      </c>
      <c r="C19" s="30">
        <v>38723</v>
      </c>
      <c r="D19" s="31" t="s">
        <v>128</v>
      </c>
      <c r="E19" s="29"/>
      <c r="F19" s="32" t="s">
        <v>39</v>
      </c>
      <c r="G19" s="33"/>
      <c r="H19" s="33"/>
      <c r="I19" s="33"/>
      <c r="J19" s="33"/>
      <c r="K19" s="34">
        <v>7</v>
      </c>
      <c r="L19" s="28">
        <f t="shared" si="0"/>
      </c>
    </row>
    <row r="20" spans="1:12" ht="15">
      <c r="A20" s="28">
        <v>8</v>
      </c>
      <c r="B20" s="29">
        <v>29</v>
      </c>
      <c r="C20" s="30">
        <v>39234</v>
      </c>
      <c r="D20" s="31" t="s">
        <v>124</v>
      </c>
      <c r="E20" s="29"/>
      <c r="F20" s="32" t="s">
        <v>7</v>
      </c>
      <c r="G20" s="33"/>
      <c r="H20" s="33"/>
      <c r="I20" s="33"/>
      <c r="J20" s="33"/>
      <c r="K20" s="34">
        <v>8</v>
      </c>
      <c r="L20" s="28">
        <f t="shared" si="0"/>
      </c>
    </row>
    <row r="21" spans="1:12" ht="15">
      <c r="A21" s="28">
        <v>9</v>
      </c>
      <c r="B21" s="29">
        <v>137</v>
      </c>
      <c r="C21" s="30">
        <v>39083</v>
      </c>
      <c r="D21" s="31" t="s">
        <v>131</v>
      </c>
      <c r="E21" s="29" t="s">
        <v>12</v>
      </c>
      <c r="F21" s="32" t="s">
        <v>8</v>
      </c>
      <c r="G21" s="33"/>
      <c r="H21" s="33"/>
      <c r="I21" s="33"/>
      <c r="J21" s="33"/>
      <c r="K21" s="34">
        <v>9</v>
      </c>
      <c r="L21" s="28">
        <f t="shared" si="0"/>
      </c>
    </row>
    <row r="22" spans="1:12" ht="15">
      <c r="A22" s="28">
        <v>10</v>
      </c>
      <c r="B22" s="29">
        <v>113</v>
      </c>
      <c r="C22" s="30">
        <v>39083</v>
      </c>
      <c r="D22" s="31" t="s">
        <v>132</v>
      </c>
      <c r="E22" s="29"/>
      <c r="F22" s="32" t="s">
        <v>8</v>
      </c>
      <c r="G22" s="33"/>
      <c r="H22" s="33"/>
      <c r="I22" s="33"/>
      <c r="J22" s="33"/>
      <c r="K22" s="34">
        <v>10</v>
      </c>
      <c r="L22" s="28">
        <f t="shared" si="0"/>
      </c>
    </row>
    <row r="23" spans="1:12" ht="15">
      <c r="A23" s="28">
        <v>11</v>
      </c>
      <c r="B23" s="29">
        <v>12</v>
      </c>
      <c r="C23" s="30">
        <v>39428</v>
      </c>
      <c r="D23" s="31" t="s">
        <v>121</v>
      </c>
      <c r="E23" s="29"/>
      <c r="F23" s="32" t="s">
        <v>7</v>
      </c>
      <c r="G23" s="33"/>
      <c r="H23" s="33"/>
      <c r="I23" s="33"/>
      <c r="J23" s="33"/>
      <c r="K23" s="34" t="s">
        <v>140</v>
      </c>
      <c r="L23" s="28">
        <f t="shared" si="0"/>
      </c>
    </row>
    <row r="24" spans="1:12" ht="15">
      <c r="A24" s="28">
        <v>12</v>
      </c>
      <c r="B24" s="29">
        <v>23</v>
      </c>
      <c r="C24" s="30">
        <v>39258</v>
      </c>
      <c r="D24" s="31" t="s">
        <v>123</v>
      </c>
      <c r="E24" s="29"/>
      <c r="F24" s="32" t="s">
        <v>7</v>
      </c>
      <c r="G24" s="33"/>
      <c r="H24" s="33"/>
      <c r="I24" s="33"/>
      <c r="J24" s="33"/>
      <c r="K24" s="34" t="s">
        <v>140</v>
      </c>
      <c r="L24" s="28">
        <f t="shared" si="0"/>
      </c>
    </row>
    <row r="25" spans="1:12" ht="15.75">
      <c r="A25" s="16" t="s">
        <v>141</v>
      </c>
      <c r="B25" s="17"/>
      <c r="C25" s="18"/>
      <c r="D25" s="19"/>
      <c r="E25" s="17"/>
      <c r="F25" s="20"/>
      <c r="G25" s="20"/>
      <c r="H25" s="20"/>
      <c r="I25" s="20"/>
      <c r="J25" s="20"/>
      <c r="K25" s="20" t="s">
        <v>31</v>
      </c>
      <c r="L25" s="20"/>
    </row>
    <row r="26" spans="1:12" ht="15.75">
      <c r="A26" s="16"/>
      <c r="B26" s="17"/>
      <c r="C26" s="18"/>
      <c r="D26" s="19"/>
      <c r="E26" s="17"/>
      <c r="F26" s="20"/>
      <c r="G26" s="20"/>
      <c r="H26" s="20"/>
      <c r="I26" s="20"/>
      <c r="J26" s="20"/>
      <c r="K26" s="20"/>
      <c r="L26" s="20"/>
    </row>
    <row r="27" spans="1:12" ht="16.5" thickBot="1">
      <c r="A27" s="3" t="s">
        <v>22</v>
      </c>
      <c r="B27" s="4"/>
      <c r="C27" s="4"/>
      <c r="D27" s="4"/>
      <c r="E27" s="4"/>
      <c r="F27" s="4"/>
      <c r="G27" s="4"/>
      <c r="H27" s="4"/>
      <c r="I27" s="4"/>
      <c r="J27" s="4"/>
      <c r="K27" s="5"/>
      <c r="L27" s="6" t="s">
        <v>142</v>
      </c>
    </row>
    <row r="28" spans="1:12" ht="20.25" thickTop="1">
      <c r="A28" s="7" t="s">
        <v>23</v>
      </c>
      <c r="B28" s="8"/>
      <c r="C28" s="8"/>
      <c r="D28" s="9"/>
      <c r="E28" s="36"/>
      <c r="F28" s="10"/>
      <c r="G28" s="10"/>
      <c r="H28" s="10"/>
      <c r="I28" s="10"/>
      <c r="J28" s="10"/>
      <c r="K28" s="10"/>
      <c r="L28" s="10"/>
    </row>
    <row r="29" spans="1:12" ht="15.75">
      <c r="A29" s="11" t="s">
        <v>137</v>
      </c>
      <c r="B29" s="8"/>
      <c r="C29" s="8"/>
      <c r="D29" s="8"/>
      <c r="E29" s="37"/>
      <c r="F29" s="10"/>
      <c r="G29" s="10"/>
      <c r="H29" s="10"/>
      <c r="I29" s="10"/>
      <c r="J29" s="10"/>
      <c r="K29" s="10"/>
      <c r="L29" s="10"/>
    </row>
    <row r="30" spans="1:12" ht="15">
      <c r="A30" s="11" t="s">
        <v>144</v>
      </c>
      <c r="B30" s="8"/>
      <c r="C30" s="8"/>
      <c r="D30" s="8"/>
      <c r="E30" s="37"/>
      <c r="F30" s="8"/>
      <c r="G30" s="8"/>
      <c r="H30" s="8"/>
      <c r="I30" s="8"/>
      <c r="J30" s="8"/>
      <c r="K30" s="8"/>
      <c r="L30" s="8"/>
    </row>
    <row r="31" spans="1:12" ht="15">
      <c r="A31" s="11" t="s">
        <v>143</v>
      </c>
      <c r="B31" s="2"/>
      <c r="C31" s="12"/>
      <c r="D31" s="13"/>
      <c r="E31" s="2"/>
      <c r="F31" s="41">
        <f>M32/(M33*24)</f>
        <v>27.28421052631579</v>
      </c>
      <c r="G31" s="41"/>
      <c r="H31" s="41"/>
      <c r="I31" s="41"/>
      <c r="J31" s="41"/>
      <c r="K31" s="41"/>
      <c r="L31" s="41"/>
    </row>
    <row r="32" spans="1:13" ht="15">
      <c r="A32" s="26" t="s">
        <v>0</v>
      </c>
      <c r="B32" s="26" t="s">
        <v>25</v>
      </c>
      <c r="C32" s="26" t="s">
        <v>15</v>
      </c>
      <c r="D32" s="27" t="s">
        <v>3</v>
      </c>
      <c r="E32" s="26"/>
      <c r="F32" s="26" t="s">
        <v>1</v>
      </c>
      <c r="G32" s="26">
        <v>1</v>
      </c>
      <c r="H32" s="26">
        <v>2</v>
      </c>
      <c r="I32" s="26">
        <v>3</v>
      </c>
      <c r="J32" s="26" t="s">
        <v>26</v>
      </c>
      <c r="K32" s="26" t="s">
        <v>27</v>
      </c>
      <c r="L32" s="1"/>
      <c r="M32" s="1">
        <v>7.2</v>
      </c>
    </row>
    <row r="33" spans="1:13" ht="15">
      <c r="A33" s="28">
        <v>1</v>
      </c>
      <c r="B33" s="29">
        <v>50</v>
      </c>
      <c r="C33" s="30">
        <v>38975</v>
      </c>
      <c r="D33" s="31" t="s">
        <v>133</v>
      </c>
      <c r="E33" s="29" t="s">
        <v>9</v>
      </c>
      <c r="F33" s="32" t="s">
        <v>8</v>
      </c>
      <c r="G33" s="33">
        <v>5</v>
      </c>
      <c r="H33" s="33">
        <v>5</v>
      </c>
      <c r="I33" s="33">
        <v>5</v>
      </c>
      <c r="J33" s="34">
        <v>1</v>
      </c>
      <c r="K33" s="28">
        <f>IF(SUM(G33:I33)=0,"",SUM(G33:I33))</f>
        <v>15</v>
      </c>
      <c r="L33" s="1"/>
      <c r="M33" s="15">
        <v>0.01099537037037037</v>
      </c>
    </row>
    <row r="34" spans="1:12" ht="15">
      <c r="A34" s="28">
        <v>2</v>
      </c>
      <c r="B34" s="29">
        <v>61</v>
      </c>
      <c r="C34" s="30" t="s">
        <v>38</v>
      </c>
      <c r="D34" s="31" t="s">
        <v>136</v>
      </c>
      <c r="E34" s="29"/>
      <c r="F34" s="32" t="s">
        <v>39</v>
      </c>
      <c r="G34" s="33">
        <v>3</v>
      </c>
      <c r="H34" s="33">
        <v>3</v>
      </c>
      <c r="I34" s="33">
        <v>3</v>
      </c>
      <c r="J34" s="34">
        <v>2</v>
      </c>
      <c r="K34" s="28">
        <f>IF(SUM(G34:I34)=0,"",SUM(G34:I34))</f>
        <v>9</v>
      </c>
      <c r="L34" s="1"/>
    </row>
    <row r="35" spans="1:12" ht="15">
      <c r="A35" s="28">
        <v>3</v>
      </c>
      <c r="B35" s="29">
        <v>58</v>
      </c>
      <c r="C35" s="30">
        <v>39357</v>
      </c>
      <c r="D35" s="31" t="s">
        <v>135</v>
      </c>
      <c r="E35" s="29"/>
      <c r="F35" s="32" t="s">
        <v>8</v>
      </c>
      <c r="G35" s="33">
        <v>2</v>
      </c>
      <c r="H35" s="33">
        <v>2</v>
      </c>
      <c r="I35" s="33">
        <v>2</v>
      </c>
      <c r="J35" s="34">
        <v>3</v>
      </c>
      <c r="K35" s="28">
        <f>IF(SUM(G35:I35)=0,"",SUM(G35:I35))</f>
        <v>6</v>
      </c>
      <c r="L35" s="1"/>
    </row>
    <row r="36" spans="1:12" ht="15">
      <c r="A36" s="28">
        <v>4</v>
      </c>
      <c r="B36" s="29">
        <v>51</v>
      </c>
      <c r="C36" s="30">
        <v>39327</v>
      </c>
      <c r="D36" s="31" t="s">
        <v>134</v>
      </c>
      <c r="E36" s="29"/>
      <c r="F36" s="32" t="s">
        <v>39</v>
      </c>
      <c r="G36" s="33">
        <v>1</v>
      </c>
      <c r="H36" s="33">
        <v>1</v>
      </c>
      <c r="I36" s="33">
        <v>1</v>
      </c>
      <c r="J36" s="34">
        <v>4</v>
      </c>
      <c r="K36" s="28">
        <f>IF(SUM(G36:I36)=0,"",SUM(G36:I36))</f>
        <v>3</v>
      </c>
      <c r="L36" s="1"/>
    </row>
    <row r="37" spans="1:12" ht="15.75">
      <c r="A37" s="16" t="s">
        <v>145</v>
      </c>
      <c r="B37" s="17"/>
      <c r="C37" s="18"/>
      <c r="D37" s="19"/>
      <c r="E37" s="17"/>
      <c r="F37" s="20"/>
      <c r="G37" s="20"/>
      <c r="H37" s="20"/>
      <c r="I37" s="20"/>
      <c r="J37" s="20"/>
      <c r="K37" s="20" t="s">
        <v>31</v>
      </c>
      <c r="L37" s="20"/>
    </row>
    <row r="38" spans="1:12" ht="15.75">
      <c r="A38" s="16"/>
      <c r="B38" s="17"/>
      <c r="C38" s="18"/>
      <c r="D38" s="19"/>
      <c r="E38" s="17"/>
      <c r="F38" s="20"/>
      <c r="G38" s="20"/>
      <c r="H38" s="20"/>
      <c r="I38" s="20"/>
      <c r="J38" s="20"/>
      <c r="K38" s="20"/>
      <c r="L38" s="20"/>
    </row>
    <row r="39" spans="1:20" ht="15">
      <c r="A39" s="21" t="s">
        <v>32</v>
      </c>
      <c r="B39" s="21"/>
      <c r="C39" s="21"/>
      <c r="D39" s="21"/>
      <c r="E39" s="38"/>
      <c r="G39" s="21" t="s">
        <v>171</v>
      </c>
      <c r="H39" s="1"/>
      <c r="I39" s="21"/>
      <c r="J39" s="1"/>
      <c r="K39" s="21"/>
      <c r="L39" s="21"/>
      <c r="N39" s="22"/>
      <c r="O39" s="22"/>
      <c r="P39" s="22"/>
      <c r="Q39" s="22"/>
      <c r="R39" s="22"/>
      <c r="S39" s="22"/>
      <c r="T39" s="22"/>
    </row>
    <row r="40" spans="1:20" ht="15">
      <c r="A40" s="23"/>
      <c r="B40" s="23"/>
      <c r="C40" s="23"/>
      <c r="D40" s="23"/>
      <c r="E40" s="38"/>
      <c r="G40" s="23"/>
      <c r="H40" s="1"/>
      <c r="I40" s="23"/>
      <c r="J40" s="1"/>
      <c r="K40" s="23"/>
      <c r="L40" s="23"/>
      <c r="N40" s="22"/>
      <c r="O40" s="22"/>
      <c r="P40" s="22"/>
      <c r="Q40" s="22"/>
      <c r="R40" s="22"/>
      <c r="S40" s="22"/>
      <c r="T40" s="22"/>
    </row>
    <row r="41" spans="1:20" ht="15">
      <c r="A41" s="24" t="s">
        <v>170</v>
      </c>
      <c r="B41" s="23"/>
      <c r="C41" s="23"/>
      <c r="D41" s="23"/>
      <c r="E41" s="38"/>
      <c r="G41" s="24" t="s">
        <v>172</v>
      </c>
      <c r="H41" s="1"/>
      <c r="I41" s="24"/>
      <c r="J41" s="1"/>
      <c r="K41" s="23"/>
      <c r="L41" s="23"/>
      <c r="N41" s="22"/>
      <c r="O41" s="22"/>
      <c r="P41" s="22"/>
      <c r="Q41" s="22"/>
      <c r="R41" s="22"/>
      <c r="S41" s="22"/>
      <c r="T41" s="22"/>
    </row>
    <row r="42" spans="1:20" ht="15">
      <c r="A42" s="23"/>
      <c r="B42" s="23"/>
      <c r="C42" s="23"/>
      <c r="D42" s="23"/>
      <c r="E42" s="38"/>
      <c r="G42" s="24"/>
      <c r="H42" s="1"/>
      <c r="I42" s="24"/>
      <c r="J42" s="1"/>
      <c r="K42" s="23"/>
      <c r="L42" s="23"/>
      <c r="N42" s="22"/>
      <c r="O42" s="22"/>
      <c r="P42" s="22"/>
      <c r="Q42" s="22"/>
      <c r="R42" s="22"/>
      <c r="S42" s="22"/>
      <c r="T42" s="22"/>
    </row>
    <row r="43" spans="1:20" ht="15">
      <c r="A43" s="24" t="s">
        <v>173</v>
      </c>
      <c r="B43" s="23"/>
      <c r="C43" s="23"/>
      <c r="D43" s="23"/>
      <c r="E43" s="38"/>
      <c r="G43" s="24" t="s">
        <v>174</v>
      </c>
      <c r="H43" s="1"/>
      <c r="I43" s="24"/>
      <c r="J43" s="1"/>
      <c r="K43" s="23"/>
      <c r="L43" s="23"/>
      <c r="N43" s="22"/>
      <c r="O43" s="22"/>
      <c r="P43" s="22"/>
      <c r="Q43" s="22"/>
      <c r="R43" s="22"/>
      <c r="S43" s="22"/>
      <c r="T43" s="22"/>
    </row>
    <row r="44" spans="1:20" ht="15">
      <c r="A44" s="23"/>
      <c r="B44" s="23"/>
      <c r="C44" s="23"/>
      <c r="D44" s="23"/>
      <c r="E44" s="38"/>
      <c r="F44" s="24"/>
      <c r="G44" s="24"/>
      <c r="H44" s="24"/>
      <c r="I44" s="24"/>
      <c r="J44" s="24"/>
      <c r="K44" s="23"/>
      <c r="L44" s="23"/>
      <c r="N44" s="22"/>
      <c r="O44" s="22"/>
      <c r="P44" s="22"/>
      <c r="Q44" s="22"/>
      <c r="R44" s="22"/>
      <c r="S44" s="22"/>
      <c r="T44" s="22"/>
    </row>
    <row r="45" spans="1:20" ht="15">
      <c r="A45" s="23"/>
      <c r="B45" s="23"/>
      <c r="C45" s="23"/>
      <c r="D45" s="23"/>
      <c r="E45" s="38"/>
      <c r="F45" s="24"/>
      <c r="G45" s="24"/>
      <c r="H45" s="24"/>
      <c r="I45" s="24"/>
      <c r="J45" s="24"/>
      <c r="K45" s="23"/>
      <c r="L45" s="23"/>
      <c r="N45" s="22"/>
      <c r="O45" s="22"/>
      <c r="P45" s="22"/>
      <c r="Q45" s="22"/>
      <c r="R45" s="22"/>
      <c r="S45" s="22"/>
      <c r="T45" s="22"/>
    </row>
    <row r="46" spans="1:20" ht="15">
      <c r="A46" s="23"/>
      <c r="B46" s="23"/>
      <c r="C46" s="23"/>
      <c r="D46" s="23"/>
      <c r="E46" s="38"/>
      <c r="F46" s="23"/>
      <c r="G46" s="23"/>
      <c r="H46" s="23"/>
      <c r="I46" s="23"/>
      <c r="J46" s="23"/>
      <c r="K46" s="23"/>
      <c r="L46" s="23"/>
      <c r="N46" s="22"/>
      <c r="O46" s="22"/>
      <c r="P46" s="22"/>
      <c r="Q46" s="22"/>
      <c r="R46" s="22"/>
      <c r="S46" s="22"/>
      <c r="T46" s="22"/>
    </row>
    <row r="47" spans="1:20" ht="15">
      <c r="A47" s="23"/>
      <c r="B47" s="23"/>
      <c r="C47" s="23"/>
      <c r="D47" s="23"/>
      <c r="E47" s="38"/>
      <c r="F47" s="23"/>
      <c r="G47" s="23"/>
      <c r="H47" s="23"/>
      <c r="I47" s="23"/>
      <c r="J47" s="23"/>
      <c r="K47" s="23"/>
      <c r="L47" s="23"/>
      <c r="N47" s="22"/>
      <c r="O47" s="22"/>
      <c r="P47" s="22"/>
      <c r="Q47" s="22"/>
      <c r="R47" s="22"/>
      <c r="S47" s="22"/>
      <c r="T47" s="22"/>
    </row>
    <row r="48" spans="1:20" ht="15">
      <c r="A48" s="23"/>
      <c r="B48" s="23"/>
      <c r="C48" s="23"/>
      <c r="D48" s="23"/>
      <c r="E48" s="38"/>
      <c r="F48" s="23"/>
      <c r="G48" s="23"/>
      <c r="H48" s="23"/>
      <c r="I48" s="23"/>
      <c r="J48" s="23"/>
      <c r="K48" s="23"/>
      <c r="L48" s="23"/>
      <c r="N48" s="22"/>
      <c r="O48" s="22"/>
      <c r="P48" s="22"/>
      <c r="Q48" s="22"/>
      <c r="R48" s="22"/>
      <c r="S48" s="22"/>
      <c r="T48" s="22"/>
    </row>
    <row r="49" spans="1:20" ht="15">
      <c r="A49" s="23"/>
      <c r="B49" s="23"/>
      <c r="C49" s="23"/>
      <c r="D49" s="23"/>
      <c r="E49" s="38"/>
      <c r="F49" s="23"/>
      <c r="G49" s="23"/>
      <c r="H49" s="23"/>
      <c r="I49" s="23"/>
      <c r="J49" s="23"/>
      <c r="K49" s="23"/>
      <c r="L49" s="23"/>
      <c r="N49" s="22"/>
      <c r="O49" s="22"/>
      <c r="P49" s="22"/>
      <c r="Q49" s="22"/>
      <c r="R49" s="22"/>
      <c r="S49" s="22"/>
      <c r="T49" s="22"/>
    </row>
    <row r="50" spans="1:20" ht="15">
      <c r="A50" s="23"/>
      <c r="B50" s="23"/>
      <c r="C50" s="23"/>
      <c r="D50" s="23"/>
      <c r="E50" s="38"/>
      <c r="F50" s="23"/>
      <c r="G50" s="23"/>
      <c r="H50" s="23"/>
      <c r="I50" s="23"/>
      <c r="J50" s="23"/>
      <c r="K50" s="23"/>
      <c r="L50" s="23"/>
      <c r="N50" s="22"/>
      <c r="O50" s="22"/>
      <c r="P50" s="22"/>
      <c r="Q50" s="22"/>
      <c r="R50" s="22"/>
      <c r="S50" s="22"/>
      <c r="T50" s="22"/>
    </row>
    <row r="51" spans="1:20" ht="15">
      <c r="A51" s="23"/>
      <c r="B51" s="23"/>
      <c r="C51" s="23"/>
      <c r="D51" s="23"/>
      <c r="E51" s="38"/>
      <c r="F51" s="23"/>
      <c r="G51" s="23"/>
      <c r="H51" s="23"/>
      <c r="I51" s="23"/>
      <c r="J51" s="23"/>
      <c r="K51" s="23"/>
      <c r="L51" s="23"/>
      <c r="N51" s="22"/>
      <c r="O51" s="22"/>
      <c r="P51" s="22"/>
      <c r="Q51" s="22"/>
      <c r="R51" s="22"/>
      <c r="S51" s="22"/>
      <c r="T51" s="22"/>
    </row>
    <row r="52" spans="1:20" ht="15">
      <c r="A52" s="23"/>
      <c r="B52" s="23"/>
      <c r="C52" s="23"/>
      <c r="D52" s="23"/>
      <c r="E52" s="38"/>
      <c r="F52" s="23"/>
      <c r="G52" s="23"/>
      <c r="H52" s="23"/>
      <c r="I52" s="23"/>
      <c r="J52" s="23"/>
      <c r="K52" s="23"/>
      <c r="L52" s="23"/>
      <c r="N52" s="22"/>
      <c r="O52" s="22"/>
      <c r="P52" s="22"/>
      <c r="Q52" s="22"/>
      <c r="R52" s="22"/>
      <c r="S52" s="22"/>
      <c r="T52" s="22"/>
    </row>
    <row r="53" spans="1:20" ht="15">
      <c r="A53" s="23"/>
      <c r="B53" s="23"/>
      <c r="C53" s="23"/>
      <c r="D53" s="23"/>
      <c r="E53" s="38"/>
      <c r="F53" s="23"/>
      <c r="G53" s="23"/>
      <c r="H53" s="23"/>
      <c r="I53" s="23"/>
      <c r="J53" s="23"/>
      <c r="K53" s="23"/>
      <c r="L53" s="23"/>
      <c r="N53" s="22"/>
      <c r="O53" s="22"/>
      <c r="P53" s="22"/>
      <c r="Q53" s="22"/>
      <c r="R53" s="22"/>
      <c r="S53" s="22"/>
      <c r="T53" s="22"/>
    </row>
    <row r="54" spans="1:20" ht="15">
      <c r="A54" s="23"/>
      <c r="B54" s="23"/>
      <c r="C54" s="23"/>
      <c r="D54" s="23"/>
      <c r="E54" s="38"/>
      <c r="F54" s="23"/>
      <c r="G54" s="23"/>
      <c r="H54" s="23"/>
      <c r="I54" s="23"/>
      <c r="J54" s="23"/>
      <c r="K54" s="23"/>
      <c r="L54" s="23"/>
      <c r="N54" s="22"/>
      <c r="O54" s="22"/>
      <c r="P54" s="22"/>
      <c r="Q54" s="22"/>
      <c r="R54" s="22"/>
      <c r="S54" s="22"/>
      <c r="T54" s="22"/>
    </row>
    <row r="55" spans="1:20" ht="15">
      <c r="A55" s="23"/>
      <c r="B55" s="23"/>
      <c r="C55" s="23"/>
      <c r="D55" s="23"/>
      <c r="E55" s="38"/>
      <c r="F55" s="23"/>
      <c r="G55" s="23"/>
      <c r="H55" s="23"/>
      <c r="I55" s="23"/>
      <c r="J55" s="23"/>
      <c r="K55" s="23"/>
      <c r="L55" s="23"/>
      <c r="N55" s="22"/>
      <c r="O55" s="22"/>
      <c r="P55" s="22"/>
      <c r="Q55" s="22"/>
      <c r="R55" s="22"/>
      <c r="S55" s="22"/>
      <c r="T55" s="22"/>
    </row>
    <row r="56" spans="1:20" ht="15">
      <c r="A56" s="23"/>
      <c r="B56" s="23"/>
      <c r="C56" s="23"/>
      <c r="D56" s="23"/>
      <c r="E56" s="38"/>
      <c r="F56" s="23"/>
      <c r="G56" s="23"/>
      <c r="H56" s="23"/>
      <c r="I56" s="23"/>
      <c r="J56" s="23"/>
      <c r="K56" s="23"/>
      <c r="L56" s="23"/>
      <c r="N56" s="22"/>
      <c r="O56" s="22"/>
      <c r="P56" s="22"/>
      <c r="Q56" s="22"/>
      <c r="R56" s="22"/>
      <c r="S56" s="22"/>
      <c r="T56" s="22"/>
    </row>
    <row r="57" spans="1:20" ht="15">
      <c r="A57" s="23"/>
      <c r="B57" s="23"/>
      <c r="C57" s="23"/>
      <c r="D57" s="23"/>
      <c r="E57" s="38"/>
      <c r="F57" s="23"/>
      <c r="G57" s="23"/>
      <c r="H57" s="23"/>
      <c r="I57" s="23"/>
      <c r="J57" s="23"/>
      <c r="K57" s="23"/>
      <c r="L57" s="23"/>
      <c r="N57" s="22"/>
      <c r="O57" s="22"/>
      <c r="P57" s="22"/>
      <c r="Q57" s="22"/>
      <c r="R57" s="22"/>
      <c r="S57" s="22"/>
      <c r="T57" s="22"/>
    </row>
    <row r="58" spans="1:20" ht="15">
      <c r="A58" s="23"/>
      <c r="B58" s="23"/>
      <c r="C58" s="23"/>
      <c r="D58" s="23"/>
      <c r="E58" s="38"/>
      <c r="F58" s="23"/>
      <c r="G58" s="23"/>
      <c r="H58" s="23"/>
      <c r="I58" s="23"/>
      <c r="J58" s="23"/>
      <c r="K58" s="23"/>
      <c r="L58" s="23"/>
      <c r="N58" s="22"/>
      <c r="O58" s="22"/>
      <c r="P58" s="22"/>
      <c r="Q58" s="22"/>
      <c r="R58" s="22"/>
      <c r="S58" s="22"/>
      <c r="T58" s="22"/>
    </row>
    <row r="59" spans="1:20" ht="15">
      <c r="A59" s="23"/>
      <c r="B59" s="23"/>
      <c r="C59" s="23"/>
      <c r="D59" s="23"/>
      <c r="E59" s="38"/>
      <c r="F59" s="23"/>
      <c r="G59" s="23"/>
      <c r="H59" s="23"/>
      <c r="I59" s="23"/>
      <c r="J59" s="23"/>
      <c r="K59" s="23"/>
      <c r="L59" s="23"/>
      <c r="N59" s="22"/>
      <c r="O59" s="22"/>
      <c r="P59" s="22"/>
      <c r="Q59" s="22"/>
      <c r="R59" s="22"/>
      <c r="S59" s="22"/>
      <c r="T59" s="22"/>
    </row>
    <row r="60" spans="1:20" ht="15">
      <c r="A60" s="23"/>
      <c r="B60" s="23"/>
      <c r="C60" s="23"/>
      <c r="D60" s="23"/>
      <c r="E60" s="38"/>
      <c r="F60" s="23"/>
      <c r="G60" s="23"/>
      <c r="H60" s="23"/>
      <c r="I60" s="23"/>
      <c r="J60" s="23"/>
      <c r="K60" s="23"/>
      <c r="L60" s="23"/>
      <c r="N60" s="22"/>
      <c r="O60" s="22"/>
      <c r="P60" s="22"/>
      <c r="Q60" s="22"/>
      <c r="R60" s="22"/>
      <c r="S60" s="22"/>
      <c r="T60" s="22"/>
    </row>
    <row r="61" spans="1:20" ht="15">
      <c r="A61" s="23"/>
      <c r="B61" s="23"/>
      <c r="C61" s="23"/>
      <c r="D61" s="23"/>
      <c r="E61" s="38"/>
      <c r="F61" s="23"/>
      <c r="G61" s="23"/>
      <c r="H61" s="23"/>
      <c r="I61" s="23"/>
      <c r="J61" s="23"/>
      <c r="K61" s="23"/>
      <c r="L61" s="23"/>
      <c r="N61" s="22"/>
      <c r="O61" s="22"/>
      <c r="P61" s="22"/>
      <c r="Q61" s="22"/>
      <c r="R61" s="22"/>
      <c r="S61" s="22"/>
      <c r="T61" s="22"/>
    </row>
    <row r="62" spans="1:20" ht="15">
      <c r="A62" s="23"/>
      <c r="B62" s="23"/>
      <c r="C62" s="23"/>
      <c r="D62" s="23"/>
      <c r="E62" s="38"/>
      <c r="F62" s="23"/>
      <c r="G62" s="23"/>
      <c r="H62" s="23"/>
      <c r="I62" s="23"/>
      <c r="J62" s="23"/>
      <c r="K62" s="23"/>
      <c r="L62" s="23"/>
      <c r="N62" s="22"/>
      <c r="O62" s="22"/>
      <c r="P62" s="22"/>
      <c r="Q62" s="22"/>
      <c r="R62" s="22"/>
      <c r="S62" s="22"/>
      <c r="T62" s="22"/>
    </row>
    <row r="63" spans="1:20" ht="15">
      <c r="A63" s="23"/>
      <c r="B63" s="23"/>
      <c r="C63" s="23"/>
      <c r="D63" s="23"/>
      <c r="E63" s="38"/>
      <c r="F63" s="23"/>
      <c r="G63" s="23"/>
      <c r="H63" s="23"/>
      <c r="I63" s="23"/>
      <c r="J63" s="23"/>
      <c r="K63" s="23"/>
      <c r="L63" s="23"/>
      <c r="N63" s="22"/>
      <c r="O63" s="22"/>
      <c r="P63" s="22"/>
      <c r="Q63" s="22"/>
      <c r="R63" s="22"/>
      <c r="S63" s="22"/>
      <c r="T63" s="22"/>
    </row>
    <row r="64" spans="1:20" ht="15">
      <c r="A64" s="23"/>
      <c r="B64" s="23"/>
      <c r="C64" s="23"/>
      <c r="D64" s="23"/>
      <c r="E64" s="38"/>
      <c r="F64" s="23"/>
      <c r="G64" s="23"/>
      <c r="H64" s="23"/>
      <c r="I64" s="23"/>
      <c r="J64" s="23"/>
      <c r="K64" s="23"/>
      <c r="L64" s="23"/>
      <c r="N64" s="22"/>
      <c r="O64" s="22"/>
      <c r="P64" s="22"/>
      <c r="Q64" s="22"/>
      <c r="R64" s="22"/>
      <c r="S64" s="22"/>
      <c r="T64" s="22"/>
    </row>
    <row r="65" spans="1:20" ht="15">
      <c r="A65" s="23"/>
      <c r="B65" s="23"/>
      <c r="C65" s="23"/>
      <c r="D65" s="23"/>
      <c r="E65" s="38"/>
      <c r="F65" s="23"/>
      <c r="G65" s="23"/>
      <c r="H65" s="23"/>
      <c r="I65" s="23"/>
      <c r="J65" s="23"/>
      <c r="K65" s="23"/>
      <c r="L65" s="23"/>
      <c r="N65" s="22"/>
      <c r="O65" s="22"/>
      <c r="P65" s="22"/>
      <c r="Q65" s="22"/>
      <c r="R65" s="22"/>
      <c r="S65" s="22"/>
      <c r="T65" s="22"/>
    </row>
    <row r="66" spans="1:20" ht="15">
      <c r="A66" s="23"/>
      <c r="B66" s="23"/>
      <c r="C66" s="23"/>
      <c r="D66" s="23"/>
      <c r="E66" s="38"/>
      <c r="F66" s="23"/>
      <c r="G66" s="23"/>
      <c r="H66" s="23"/>
      <c r="I66" s="23"/>
      <c r="J66" s="23"/>
      <c r="K66" s="23"/>
      <c r="L66" s="23"/>
      <c r="N66" s="22"/>
      <c r="O66" s="22"/>
      <c r="P66" s="22"/>
      <c r="Q66" s="22"/>
      <c r="R66" s="22"/>
      <c r="S66" s="22"/>
      <c r="T66" s="22"/>
    </row>
    <row r="67" spans="1:20" ht="15">
      <c r="A67" s="23"/>
      <c r="B67" s="23"/>
      <c r="C67" s="23"/>
      <c r="D67" s="23"/>
      <c r="E67" s="38"/>
      <c r="F67" s="23"/>
      <c r="G67" s="23"/>
      <c r="H67" s="23"/>
      <c r="I67" s="23"/>
      <c r="J67" s="23"/>
      <c r="K67" s="23"/>
      <c r="L67" s="23"/>
      <c r="N67" s="22"/>
      <c r="O67" s="22"/>
      <c r="P67" s="22"/>
      <c r="Q67" s="22"/>
      <c r="R67" s="22"/>
      <c r="S67" s="22"/>
      <c r="T67" s="22"/>
    </row>
    <row r="68" spans="1:20" ht="15">
      <c r="A68" s="23"/>
      <c r="B68" s="23"/>
      <c r="C68" s="23"/>
      <c r="D68" s="23"/>
      <c r="E68" s="38"/>
      <c r="F68" s="23"/>
      <c r="G68" s="23"/>
      <c r="H68" s="23"/>
      <c r="I68" s="23"/>
      <c r="J68" s="23"/>
      <c r="K68" s="23"/>
      <c r="L68" s="23"/>
      <c r="N68" s="22"/>
      <c r="O68" s="22"/>
      <c r="P68" s="22"/>
      <c r="Q68" s="22"/>
      <c r="R68" s="22"/>
      <c r="S68" s="22"/>
      <c r="T68" s="22"/>
    </row>
    <row r="69" spans="1:20" ht="15">
      <c r="A69" s="23"/>
      <c r="B69" s="23"/>
      <c r="C69" s="23"/>
      <c r="D69" s="23"/>
      <c r="E69" s="38"/>
      <c r="F69" s="23"/>
      <c r="G69" s="23"/>
      <c r="H69" s="23"/>
      <c r="I69" s="23"/>
      <c r="J69" s="23"/>
      <c r="K69" s="23"/>
      <c r="L69" s="23"/>
      <c r="N69" s="22"/>
      <c r="O69" s="22"/>
      <c r="P69" s="22"/>
      <c r="Q69" s="22"/>
      <c r="R69" s="22"/>
      <c r="S69" s="22"/>
      <c r="T69" s="22"/>
    </row>
    <row r="70" spans="1:20" ht="15">
      <c r="A70" s="23"/>
      <c r="B70" s="23"/>
      <c r="C70" s="23"/>
      <c r="D70" s="23"/>
      <c r="E70" s="38"/>
      <c r="F70" s="23"/>
      <c r="G70" s="23"/>
      <c r="H70" s="23"/>
      <c r="I70" s="23"/>
      <c r="J70" s="23"/>
      <c r="K70" s="23"/>
      <c r="L70" s="23"/>
      <c r="N70" s="22"/>
      <c r="O70" s="22"/>
      <c r="P70" s="22"/>
      <c r="Q70" s="22"/>
      <c r="R70" s="22"/>
      <c r="S70" s="22"/>
      <c r="T70" s="22"/>
    </row>
    <row r="71" spans="1:20" ht="15">
      <c r="A71" s="23"/>
      <c r="B71" s="23"/>
      <c r="C71" s="23"/>
      <c r="D71" s="23"/>
      <c r="E71" s="38"/>
      <c r="F71" s="23"/>
      <c r="G71" s="23"/>
      <c r="H71" s="23"/>
      <c r="I71" s="23"/>
      <c r="J71" s="23"/>
      <c r="K71" s="23"/>
      <c r="L71" s="23"/>
      <c r="N71" s="22"/>
      <c r="O71" s="22"/>
      <c r="P71" s="22"/>
      <c r="Q71" s="22"/>
      <c r="R71" s="22"/>
      <c r="S71" s="22"/>
      <c r="T71" s="22"/>
    </row>
    <row r="72" spans="1:20" ht="15">
      <c r="A72" s="23"/>
      <c r="B72" s="23"/>
      <c r="C72" s="23"/>
      <c r="D72" s="23"/>
      <c r="E72" s="38"/>
      <c r="F72" s="23"/>
      <c r="G72" s="23"/>
      <c r="H72" s="23"/>
      <c r="I72" s="23"/>
      <c r="J72" s="23"/>
      <c r="K72" s="23"/>
      <c r="L72" s="23"/>
      <c r="N72" s="22"/>
      <c r="O72" s="22"/>
      <c r="P72" s="22"/>
      <c r="Q72" s="22"/>
      <c r="R72" s="22"/>
      <c r="S72" s="22"/>
      <c r="T72" s="22"/>
    </row>
    <row r="73" spans="1:20" ht="15">
      <c r="A73" s="23"/>
      <c r="B73" s="23"/>
      <c r="C73" s="23"/>
      <c r="D73" s="23"/>
      <c r="E73" s="38"/>
      <c r="F73" s="23"/>
      <c r="G73" s="23"/>
      <c r="H73" s="23"/>
      <c r="I73" s="23"/>
      <c r="J73" s="23"/>
      <c r="K73" s="23"/>
      <c r="L73" s="23"/>
      <c r="N73" s="22"/>
      <c r="O73" s="22"/>
      <c r="P73" s="22"/>
      <c r="Q73" s="22"/>
      <c r="R73" s="22"/>
      <c r="S73" s="22"/>
      <c r="T73" s="22"/>
    </row>
    <row r="74" spans="1:20" ht="15">
      <c r="A74" s="23"/>
      <c r="B74" s="23"/>
      <c r="C74" s="23"/>
      <c r="D74" s="23"/>
      <c r="E74" s="38"/>
      <c r="F74" s="23"/>
      <c r="G74" s="23"/>
      <c r="H74" s="23"/>
      <c r="I74" s="23"/>
      <c r="J74" s="23"/>
      <c r="K74" s="23"/>
      <c r="L74" s="23"/>
      <c r="N74" s="22"/>
      <c r="O74" s="22"/>
      <c r="P74" s="22"/>
      <c r="Q74" s="22"/>
      <c r="R74" s="22"/>
      <c r="S74" s="22"/>
      <c r="T74" s="22"/>
    </row>
    <row r="75" spans="1:20" ht="15">
      <c r="A75" s="23"/>
      <c r="B75" s="23"/>
      <c r="C75" s="23"/>
      <c r="D75" s="23"/>
      <c r="E75" s="38"/>
      <c r="F75" s="23"/>
      <c r="G75" s="23"/>
      <c r="H75" s="23"/>
      <c r="I75" s="23"/>
      <c r="J75" s="23"/>
      <c r="K75" s="23"/>
      <c r="L75" s="23"/>
      <c r="N75" s="22"/>
      <c r="O75" s="22"/>
      <c r="P75" s="22"/>
      <c r="Q75" s="22"/>
      <c r="R75" s="22"/>
      <c r="S75" s="22"/>
      <c r="T75" s="22"/>
    </row>
    <row r="76" spans="1:20" ht="15">
      <c r="A76" s="23"/>
      <c r="B76" s="23"/>
      <c r="C76" s="23"/>
      <c r="D76" s="23"/>
      <c r="E76" s="38"/>
      <c r="F76" s="23"/>
      <c r="G76" s="23"/>
      <c r="H76" s="23"/>
      <c r="I76" s="23"/>
      <c r="J76" s="23"/>
      <c r="K76" s="23"/>
      <c r="L76" s="23"/>
      <c r="N76" s="22"/>
      <c r="O76" s="22"/>
      <c r="P76" s="22"/>
      <c r="Q76" s="22"/>
      <c r="R76" s="22"/>
      <c r="S76" s="22"/>
      <c r="T76" s="22"/>
    </row>
    <row r="77" spans="1:20" ht="15">
      <c r="A77" s="23"/>
      <c r="B77" s="23"/>
      <c r="C77" s="23"/>
      <c r="D77" s="23"/>
      <c r="E77" s="38"/>
      <c r="F77" s="23"/>
      <c r="G77" s="23"/>
      <c r="H77" s="23"/>
      <c r="I77" s="23"/>
      <c r="J77" s="23"/>
      <c r="K77" s="23"/>
      <c r="L77" s="23"/>
      <c r="N77" s="22"/>
      <c r="O77" s="22"/>
      <c r="P77" s="22"/>
      <c r="Q77" s="22"/>
      <c r="R77" s="22"/>
      <c r="S77" s="22"/>
      <c r="T77" s="22"/>
    </row>
    <row r="78" spans="1:20" ht="15">
      <c r="A78" s="23"/>
      <c r="B78" s="23"/>
      <c r="C78" s="23"/>
      <c r="D78" s="23"/>
      <c r="E78" s="38"/>
      <c r="F78" s="23"/>
      <c r="G78" s="23"/>
      <c r="H78" s="23"/>
      <c r="I78" s="23"/>
      <c r="J78" s="23"/>
      <c r="K78" s="23"/>
      <c r="L78" s="23"/>
      <c r="N78" s="22"/>
      <c r="O78" s="22"/>
      <c r="P78" s="22"/>
      <c r="Q78" s="22"/>
      <c r="R78" s="22"/>
      <c r="S78" s="22"/>
      <c r="T78" s="22"/>
    </row>
    <row r="79" spans="1:20" ht="15">
      <c r="A79" s="23"/>
      <c r="B79" s="23"/>
      <c r="C79" s="23"/>
      <c r="D79" s="23"/>
      <c r="E79" s="38"/>
      <c r="F79" s="23"/>
      <c r="G79" s="23"/>
      <c r="H79" s="23"/>
      <c r="I79" s="23"/>
      <c r="J79" s="23"/>
      <c r="K79" s="23"/>
      <c r="L79" s="23"/>
      <c r="N79" s="22"/>
      <c r="O79" s="22"/>
      <c r="P79" s="22"/>
      <c r="Q79" s="22"/>
      <c r="R79" s="22"/>
      <c r="S79" s="22"/>
      <c r="T79" s="22"/>
    </row>
    <row r="80" spans="1:20" ht="15">
      <c r="A80" s="23"/>
      <c r="B80" s="23"/>
      <c r="C80" s="23"/>
      <c r="D80" s="23"/>
      <c r="E80" s="38"/>
      <c r="F80" s="23"/>
      <c r="G80" s="23"/>
      <c r="H80" s="23"/>
      <c r="I80" s="23"/>
      <c r="J80" s="23"/>
      <c r="K80" s="23"/>
      <c r="L80" s="23"/>
      <c r="N80" s="22"/>
      <c r="O80" s="22"/>
      <c r="P80" s="22"/>
      <c r="Q80" s="22"/>
      <c r="R80" s="22"/>
      <c r="S80" s="22"/>
      <c r="T80" s="22"/>
    </row>
    <row r="81" spans="1:20" ht="15">
      <c r="A81" s="23"/>
      <c r="B81" s="23"/>
      <c r="C81" s="23"/>
      <c r="D81" s="23"/>
      <c r="E81" s="38"/>
      <c r="F81" s="23"/>
      <c r="G81" s="23"/>
      <c r="H81" s="23"/>
      <c r="I81" s="23"/>
      <c r="J81" s="23"/>
      <c r="K81" s="23"/>
      <c r="L81" s="23"/>
      <c r="N81" s="22"/>
      <c r="O81" s="22"/>
      <c r="P81" s="22"/>
      <c r="Q81" s="22"/>
      <c r="R81" s="22"/>
      <c r="S81" s="22"/>
      <c r="T81" s="22"/>
    </row>
    <row r="82" spans="1:20" ht="15">
      <c r="A82" s="23"/>
      <c r="B82" s="23"/>
      <c r="C82" s="23"/>
      <c r="D82" s="23"/>
      <c r="E82" s="38"/>
      <c r="F82" s="23"/>
      <c r="G82" s="23"/>
      <c r="H82" s="23"/>
      <c r="I82" s="23"/>
      <c r="J82" s="23"/>
      <c r="K82" s="23"/>
      <c r="L82" s="23"/>
      <c r="N82" s="22"/>
      <c r="O82" s="22"/>
      <c r="P82" s="22"/>
      <c r="Q82" s="22"/>
      <c r="R82" s="22"/>
      <c r="S82" s="22"/>
      <c r="T82" s="22"/>
    </row>
    <row r="83" spans="1:20" ht="15">
      <c r="A83" s="23"/>
      <c r="B83" s="23"/>
      <c r="C83" s="23"/>
      <c r="D83" s="23"/>
      <c r="E83" s="38"/>
      <c r="F83" s="23"/>
      <c r="G83" s="23"/>
      <c r="H83" s="23"/>
      <c r="I83" s="23"/>
      <c r="J83" s="23"/>
      <c r="K83" s="23"/>
      <c r="L83" s="23"/>
      <c r="N83" s="22"/>
      <c r="O83" s="22"/>
      <c r="P83" s="22"/>
      <c r="Q83" s="22"/>
      <c r="R83" s="22"/>
      <c r="S83" s="22"/>
      <c r="T83" s="22"/>
    </row>
    <row r="84" spans="1:20" ht="15">
      <c r="A84" s="23"/>
      <c r="B84" s="23"/>
      <c r="C84" s="23"/>
      <c r="D84" s="23"/>
      <c r="E84" s="38"/>
      <c r="F84" s="23"/>
      <c r="G84" s="23"/>
      <c r="H84" s="23"/>
      <c r="I84" s="23"/>
      <c r="J84" s="23"/>
      <c r="K84" s="23"/>
      <c r="L84" s="23"/>
      <c r="N84" s="22"/>
      <c r="O84" s="22"/>
      <c r="P84" s="22"/>
      <c r="Q84" s="22"/>
      <c r="R84" s="22"/>
      <c r="S84" s="22"/>
      <c r="T84" s="22"/>
    </row>
    <row r="85" spans="1:20" ht="15">
      <c r="A85" s="23"/>
      <c r="B85" s="23"/>
      <c r="C85" s="23"/>
      <c r="D85" s="23"/>
      <c r="E85" s="38"/>
      <c r="F85" s="23"/>
      <c r="G85" s="23"/>
      <c r="H85" s="23"/>
      <c r="I85" s="23"/>
      <c r="J85" s="23"/>
      <c r="K85" s="23"/>
      <c r="L85" s="23"/>
      <c r="N85" s="22"/>
      <c r="O85" s="22"/>
      <c r="P85" s="22"/>
      <c r="Q85" s="22"/>
      <c r="R85" s="22"/>
      <c r="S85" s="22"/>
      <c r="T85" s="22"/>
    </row>
    <row r="86" spans="1:20" ht="15">
      <c r="A86" s="23"/>
      <c r="B86" s="23"/>
      <c r="C86" s="23"/>
      <c r="D86" s="23"/>
      <c r="E86" s="38"/>
      <c r="F86" s="23"/>
      <c r="G86" s="23"/>
      <c r="H86" s="23"/>
      <c r="I86" s="23"/>
      <c r="J86" s="23"/>
      <c r="K86" s="23"/>
      <c r="L86" s="23"/>
      <c r="N86" s="22"/>
      <c r="O86" s="22"/>
      <c r="P86" s="22"/>
      <c r="Q86" s="22"/>
      <c r="R86" s="22"/>
      <c r="S86" s="22"/>
      <c r="T86" s="22"/>
    </row>
    <row r="87" spans="1:20" ht="15">
      <c r="A87" s="23"/>
      <c r="B87" s="23"/>
      <c r="C87" s="23"/>
      <c r="D87" s="23"/>
      <c r="E87" s="38"/>
      <c r="F87" s="23"/>
      <c r="G87" s="23"/>
      <c r="H87" s="23"/>
      <c r="I87" s="23"/>
      <c r="J87" s="23"/>
      <c r="K87" s="23"/>
      <c r="L87" s="23"/>
      <c r="N87" s="22"/>
      <c r="O87" s="22"/>
      <c r="P87" s="22"/>
      <c r="Q87" s="22"/>
      <c r="R87" s="22"/>
      <c r="S87" s="22"/>
      <c r="T87" s="22"/>
    </row>
    <row r="88" spans="1:20" ht="15">
      <c r="A88" s="23"/>
      <c r="B88" s="23"/>
      <c r="C88" s="23"/>
      <c r="D88" s="23"/>
      <c r="E88" s="38"/>
      <c r="F88" s="23"/>
      <c r="G88" s="23"/>
      <c r="H88" s="23"/>
      <c r="I88" s="23"/>
      <c r="J88" s="23"/>
      <c r="K88" s="23"/>
      <c r="L88" s="23"/>
      <c r="N88" s="22"/>
      <c r="O88" s="22"/>
      <c r="P88" s="22"/>
      <c r="Q88" s="22"/>
      <c r="R88" s="22"/>
      <c r="S88" s="22"/>
      <c r="T88" s="22"/>
    </row>
    <row r="89" spans="1:20" ht="15">
      <c r="A89" s="23"/>
      <c r="B89" s="23"/>
      <c r="C89" s="23"/>
      <c r="D89" s="23"/>
      <c r="E89" s="38"/>
      <c r="F89" s="23"/>
      <c r="G89" s="23"/>
      <c r="H89" s="23"/>
      <c r="I89" s="23"/>
      <c r="J89" s="23"/>
      <c r="K89" s="23"/>
      <c r="L89" s="23"/>
      <c r="N89" s="22"/>
      <c r="O89" s="22"/>
      <c r="P89" s="22"/>
      <c r="Q89" s="22"/>
      <c r="R89" s="22"/>
      <c r="S89" s="22"/>
      <c r="T89" s="22"/>
    </row>
    <row r="90" spans="1:20" ht="15">
      <c r="A90" s="23"/>
      <c r="B90" s="23"/>
      <c r="C90" s="23"/>
      <c r="D90" s="23"/>
      <c r="E90" s="38"/>
      <c r="F90" s="23"/>
      <c r="G90" s="23"/>
      <c r="H90" s="23"/>
      <c r="I90" s="23"/>
      <c r="J90" s="23"/>
      <c r="K90" s="23"/>
      <c r="L90" s="23"/>
      <c r="N90" s="22"/>
      <c r="O90" s="22"/>
      <c r="P90" s="22"/>
      <c r="Q90" s="22"/>
      <c r="R90" s="22"/>
      <c r="S90" s="22"/>
      <c r="T90" s="22"/>
    </row>
    <row r="91" spans="1:20" ht="15">
      <c r="A91" s="23"/>
      <c r="B91" s="23"/>
      <c r="C91" s="23"/>
      <c r="D91" s="23"/>
      <c r="E91" s="38"/>
      <c r="F91" s="23"/>
      <c r="G91" s="23"/>
      <c r="H91" s="23"/>
      <c r="I91" s="23"/>
      <c r="J91" s="23"/>
      <c r="K91" s="23"/>
      <c r="L91" s="23"/>
      <c r="N91" s="22"/>
      <c r="O91" s="22"/>
      <c r="P91" s="22"/>
      <c r="Q91" s="22"/>
      <c r="R91" s="22"/>
      <c r="S91" s="22"/>
      <c r="T91" s="22"/>
    </row>
    <row r="92" spans="1:20" ht="15">
      <c r="A92" s="23"/>
      <c r="B92" s="23"/>
      <c r="C92" s="23"/>
      <c r="D92" s="23"/>
      <c r="E92" s="38"/>
      <c r="F92" s="23"/>
      <c r="G92" s="23"/>
      <c r="H92" s="23"/>
      <c r="I92" s="23"/>
      <c r="J92" s="23"/>
      <c r="K92" s="23"/>
      <c r="L92" s="23"/>
      <c r="N92" s="22"/>
      <c r="O92" s="22"/>
      <c r="P92" s="22"/>
      <c r="Q92" s="22"/>
      <c r="R92" s="22"/>
      <c r="S92" s="22"/>
      <c r="T92" s="22"/>
    </row>
    <row r="93" spans="1:20" ht="15">
      <c r="A93" s="23"/>
      <c r="B93" s="23"/>
      <c r="C93" s="23"/>
      <c r="D93" s="23"/>
      <c r="E93" s="38"/>
      <c r="F93" s="23"/>
      <c r="G93" s="23"/>
      <c r="H93" s="23"/>
      <c r="I93" s="23"/>
      <c r="J93" s="23"/>
      <c r="K93" s="23"/>
      <c r="L93" s="23"/>
      <c r="N93" s="22"/>
      <c r="O93" s="22"/>
      <c r="P93" s="22"/>
      <c r="Q93" s="22"/>
      <c r="R93" s="22"/>
      <c r="S93" s="22"/>
      <c r="T93" s="22"/>
    </row>
    <row r="94" spans="1:20" ht="15">
      <c r="A94" s="23"/>
      <c r="B94" s="23"/>
      <c r="C94" s="23"/>
      <c r="D94" s="23"/>
      <c r="E94" s="38"/>
      <c r="F94" s="23"/>
      <c r="G94" s="23"/>
      <c r="H94" s="23"/>
      <c r="I94" s="23"/>
      <c r="J94" s="23"/>
      <c r="K94" s="23"/>
      <c r="L94" s="23"/>
      <c r="N94" s="22"/>
      <c r="O94" s="22"/>
      <c r="P94" s="22"/>
      <c r="Q94" s="22"/>
      <c r="R94" s="22"/>
      <c r="S94" s="22"/>
      <c r="T94" s="22"/>
    </row>
    <row r="95" spans="1:20" ht="15">
      <c r="A95" s="23"/>
      <c r="B95" s="23"/>
      <c r="C95" s="23"/>
      <c r="D95" s="23"/>
      <c r="E95" s="38"/>
      <c r="F95" s="23"/>
      <c r="G95" s="23"/>
      <c r="H95" s="23"/>
      <c r="I95" s="23"/>
      <c r="J95" s="23"/>
      <c r="K95" s="23"/>
      <c r="L95" s="23"/>
      <c r="N95" s="22"/>
      <c r="O95" s="22"/>
      <c r="P95" s="22"/>
      <c r="Q95" s="22"/>
      <c r="R95" s="22"/>
      <c r="S95" s="22"/>
      <c r="T95" s="22"/>
    </row>
    <row r="96" spans="1:20" ht="15">
      <c r="A96" s="23"/>
      <c r="B96" s="23"/>
      <c r="C96" s="23"/>
      <c r="D96" s="23"/>
      <c r="E96" s="38"/>
      <c r="F96" s="23"/>
      <c r="G96" s="23"/>
      <c r="H96" s="23"/>
      <c r="I96" s="23"/>
      <c r="J96" s="23"/>
      <c r="K96" s="23"/>
      <c r="L96" s="23"/>
      <c r="N96" s="22"/>
      <c r="O96" s="22"/>
      <c r="P96" s="22"/>
      <c r="Q96" s="22"/>
      <c r="R96" s="22"/>
      <c r="S96" s="22"/>
      <c r="T96" s="22"/>
    </row>
    <row r="97" spans="1:20" ht="15">
      <c r="A97" s="23"/>
      <c r="B97" s="23"/>
      <c r="C97" s="23"/>
      <c r="D97" s="23"/>
      <c r="E97" s="38"/>
      <c r="F97" s="23"/>
      <c r="G97" s="23"/>
      <c r="H97" s="23"/>
      <c r="I97" s="23"/>
      <c r="J97" s="23"/>
      <c r="K97" s="23"/>
      <c r="L97" s="23"/>
      <c r="N97" s="22"/>
      <c r="O97" s="22"/>
      <c r="P97" s="22"/>
      <c r="Q97" s="22"/>
      <c r="R97" s="22"/>
      <c r="S97" s="22"/>
      <c r="T97" s="22"/>
    </row>
    <row r="98" spans="1:20" ht="15">
      <c r="A98" s="23"/>
      <c r="B98" s="23"/>
      <c r="C98" s="23"/>
      <c r="D98" s="23"/>
      <c r="E98" s="38"/>
      <c r="F98" s="23"/>
      <c r="G98" s="23"/>
      <c r="H98" s="23"/>
      <c r="I98" s="23"/>
      <c r="J98" s="23"/>
      <c r="K98" s="23"/>
      <c r="L98" s="23"/>
      <c r="N98" s="22"/>
      <c r="O98" s="22"/>
      <c r="P98" s="22"/>
      <c r="Q98" s="22"/>
      <c r="R98" s="22"/>
      <c r="S98" s="22"/>
      <c r="T98" s="22"/>
    </row>
    <row r="99" spans="1:20" ht="15">
      <c r="A99" s="23"/>
      <c r="B99" s="23"/>
      <c r="C99" s="23"/>
      <c r="D99" s="23"/>
      <c r="E99" s="38"/>
      <c r="F99" s="23"/>
      <c r="G99" s="23"/>
      <c r="H99" s="23"/>
      <c r="I99" s="23"/>
      <c r="J99" s="23"/>
      <c r="K99" s="23"/>
      <c r="L99" s="23"/>
      <c r="N99" s="22"/>
      <c r="O99" s="22"/>
      <c r="P99" s="22"/>
      <c r="Q99" s="22"/>
      <c r="R99" s="22"/>
      <c r="S99" s="22"/>
      <c r="T99" s="22"/>
    </row>
    <row r="100" spans="1:20" ht="15">
      <c r="A100" s="23"/>
      <c r="B100" s="23"/>
      <c r="C100" s="23"/>
      <c r="D100" s="23"/>
      <c r="E100" s="38"/>
      <c r="F100" s="23"/>
      <c r="G100" s="23"/>
      <c r="H100" s="23"/>
      <c r="I100" s="23"/>
      <c r="J100" s="23"/>
      <c r="K100" s="23"/>
      <c r="L100" s="23"/>
      <c r="N100" s="22"/>
      <c r="O100" s="22"/>
      <c r="P100" s="22"/>
      <c r="Q100" s="22"/>
      <c r="R100" s="22"/>
      <c r="S100" s="22"/>
      <c r="T100" s="22"/>
    </row>
    <row r="101" spans="1:20" ht="15">
      <c r="A101" s="23"/>
      <c r="B101" s="23"/>
      <c r="C101" s="23"/>
      <c r="D101" s="23"/>
      <c r="E101" s="38"/>
      <c r="F101" s="23"/>
      <c r="G101" s="23"/>
      <c r="H101" s="23"/>
      <c r="I101" s="23"/>
      <c r="J101" s="23"/>
      <c r="K101" s="23"/>
      <c r="L101" s="23"/>
      <c r="N101" s="22"/>
      <c r="O101" s="22"/>
      <c r="P101" s="22"/>
      <c r="Q101" s="22"/>
      <c r="R101" s="22"/>
      <c r="S101" s="22"/>
      <c r="T101" s="22"/>
    </row>
    <row r="102" spans="1:20" ht="15">
      <c r="A102" s="23"/>
      <c r="B102" s="23"/>
      <c r="C102" s="23"/>
      <c r="D102" s="23"/>
      <c r="E102" s="38"/>
      <c r="F102" s="23"/>
      <c r="G102" s="23"/>
      <c r="H102" s="23"/>
      <c r="I102" s="23"/>
      <c r="J102" s="23"/>
      <c r="K102" s="23"/>
      <c r="L102" s="23"/>
      <c r="N102" s="22"/>
      <c r="O102" s="22"/>
      <c r="P102" s="22"/>
      <c r="Q102" s="22"/>
      <c r="R102" s="22"/>
      <c r="S102" s="22"/>
      <c r="T102" s="22"/>
    </row>
    <row r="103" spans="1:20" ht="15">
      <c r="A103" s="23"/>
      <c r="B103" s="23"/>
      <c r="C103" s="23"/>
      <c r="D103" s="23"/>
      <c r="E103" s="38"/>
      <c r="F103" s="23"/>
      <c r="G103" s="23"/>
      <c r="H103" s="23"/>
      <c r="I103" s="23"/>
      <c r="J103" s="23"/>
      <c r="K103" s="23"/>
      <c r="L103" s="23"/>
      <c r="N103" s="22"/>
      <c r="O103" s="22"/>
      <c r="P103" s="22"/>
      <c r="Q103" s="22"/>
      <c r="R103" s="22"/>
      <c r="S103" s="22"/>
      <c r="T103" s="22"/>
    </row>
    <row r="104" spans="1:20" ht="15">
      <c r="A104" s="23"/>
      <c r="B104" s="23"/>
      <c r="C104" s="23"/>
      <c r="D104" s="23"/>
      <c r="E104" s="38"/>
      <c r="F104" s="23"/>
      <c r="G104" s="23"/>
      <c r="H104" s="23"/>
      <c r="I104" s="23"/>
      <c r="J104" s="23"/>
      <c r="K104" s="23"/>
      <c r="L104" s="23"/>
      <c r="N104" s="22"/>
      <c r="O104" s="22"/>
      <c r="P104" s="22"/>
      <c r="Q104" s="22"/>
      <c r="R104" s="22"/>
      <c r="S104" s="22"/>
      <c r="T104" s="22"/>
    </row>
    <row r="105" spans="1:20" ht="15">
      <c r="A105" s="23"/>
      <c r="B105" s="23"/>
      <c r="C105" s="23"/>
      <c r="D105" s="23"/>
      <c r="E105" s="38"/>
      <c r="F105" s="23"/>
      <c r="G105" s="23"/>
      <c r="H105" s="23"/>
      <c r="I105" s="23"/>
      <c r="J105" s="23"/>
      <c r="K105" s="23"/>
      <c r="L105" s="23"/>
      <c r="N105" s="22"/>
      <c r="O105" s="22"/>
      <c r="P105" s="22"/>
      <c r="Q105" s="22"/>
      <c r="R105" s="22"/>
      <c r="S105" s="22"/>
      <c r="T105" s="22"/>
    </row>
    <row r="106" spans="1:20" ht="15">
      <c r="A106" s="23"/>
      <c r="B106" s="23"/>
      <c r="C106" s="23"/>
      <c r="D106" s="23"/>
      <c r="E106" s="38"/>
      <c r="F106" s="23"/>
      <c r="G106" s="23"/>
      <c r="H106" s="23"/>
      <c r="I106" s="23"/>
      <c r="J106" s="23"/>
      <c r="K106" s="23"/>
      <c r="L106" s="23"/>
      <c r="N106" s="22"/>
      <c r="O106" s="22"/>
      <c r="P106" s="22"/>
      <c r="Q106" s="22"/>
      <c r="R106" s="22"/>
      <c r="S106" s="22"/>
      <c r="T106" s="22"/>
    </row>
    <row r="107" spans="1:20" ht="15">
      <c r="A107" s="23"/>
      <c r="B107" s="23"/>
      <c r="C107" s="23"/>
      <c r="D107" s="23"/>
      <c r="E107" s="38"/>
      <c r="F107" s="23"/>
      <c r="G107" s="23"/>
      <c r="H107" s="23"/>
      <c r="I107" s="23"/>
      <c r="J107" s="23"/>
      <c r="K107" s="23"/>
      <c r="L107" s="23"/>
      <c r="N107" s="22"/>
      <c r="O107" s="22"/>
      <c r="P107" s="22"/>
      <c r="Q107" s="22"/>
      <c r="R107" s="22"/>
      <c r="S107" s="22"/>
      <c r="T107" s="22"/>
    </row>
    <row r="108" spans="1:20" ht="15">
      <c r="A108" s="23"/>
      <c r="B108" s="23"/>
      <c r="C108" s="23"/>
      <c r="D108" s="23"/>
      <c r="E108" s="38"/>
      <c r="F108" s="23"/>
      <c r="G108" s="23"/>
      <c r="H108" s="23"/>
      <c r="I108" s="23"/>
      <c r="J108" s="23"/>
      <c r="K108" s="23"/>
      <c r="L108" s="23"/>
      <c r="N108" s="22"/>
      <c r="O108" s="22"/>
      <c r="P108" s="22"/>
      <c r="Q108" s="22"/>
      <c r="R108" s="22"/>
      <c r="S108" s="22"/>
      <c r="T108" s="22"/>
    </row>
    <row r="109" spans="1:20" ht="15">
      <c r="A109" s="23"/>
      <c r="B109" s="23"/>
      <c r="C109" s="23"/>
      <c r="D109" s="23"/>
      <c r="E109" s="38"/>
      <c r="F109" s="23"/>
      <c r="G109" s="23"/>
      <c r="H109" s="23"/>
      <c r="I109" s="23"/>
      <c r="J109" s="23"/>
      <c r="K109" s="23"/>
      <c r="L109" s="23"/>
      <c r="N109" s="22"/>
      <c r="O109" s="22"/>
      <c r="P109" s="22"/>
      <c r="Q109" s="22"/>
      <c r="R109" s="22"/>
      <c r="S109" s="22"/>
      <c r="T109" s="22"/>
    </row>
    <row r="110" spans="1:20" ht="15">
      <c r="A110" s="23"/>
      <c r="B110" s="23"/>
      <c r="C110" s="23"/>
      <c r="D110" s="23"/>
      <c r="E110" s="38"/>
      <c r="F110" s="23"/>
      <c r="G110" s="23"/>
      <c r="H110" s="23"/>
      <c r="I110" s="23"/>
      <c r="J110" s="23"/>
      <c r="K110" s="23"/>
      <c r="L110" s="23"/>
      <c r="N110" s="22"/>
      <c r="O110" s="22"/>
      <c r="P110" s="22"/>
      <c r="Q110" s="22"/>
      <c r="R110" s="22"/>
      <c r="S110" s="22"/>
      <c r="T110" s="22"/>
    </row>
    <row r="111" spans="1:20" ht="15">
      <c r="A111" s="23"/>
      <c r="B111" s="23"/>
      <c r="C111" s="23"/>
      <c r="D111" s="23"/>
      <c r="E111" s="38"/>
      <c r="F111" s="23"/>
      <c r="G111" s="23"/>
      <c r="H111" s="23"/>
      <c r="I111" s="23"/>
      <c r="J111" s="23"/>
      <c r="K111" s="23"/>
      <c r="L111" s="23"/>
      <c r="N111" s="22"/>
      <c r="O111" s="22"/>
      <c r="P111" s="22"/>
      <c r="Q111" s="22"/>
      <c r="R111" s="22"/>
      <c r="S111" s="22"/>
      <c r="T111" s="22"/>
    </row>
    <row r="112" spans="1:20" ht="15">
      <c r="A112" s="23"/>
      <c r="B112" s="23"/>
      <c r="C112" s="23"/>
      <c r="D112" s="23"/>
      <c r="E112" s="38"/>
      <c r="F112" s="23"/>
      <c r="G112" s="23"/>
      <c r="H112" s="23"/>
      <c r="I112" s="23"/>
      <c r="J112" s="23"/>
      <c r="K112" s="23"/>
      <c r="L112" s="23"/>
      <c r="N112" s="22"/>
      <c r="O112" s="22"/>
      <c r="P112" s="22"/>
      <c r="Q112" s="22"/>
      <c r="R112" s="22"/>
      <c r="S112" s="22"/>
      <c r="T112" s="22"/>
    </row>
    <row r="113" spans="14:20" ht="15">
      <c r="N113" s="22"/>
      <c r="O113" s="22"/>
      <c r="P113" s="22"/>
      <c r="Q113" s="22"/>
      <c r="R113" s="22"/>
      <c r="S113" s="22"/>
      <c r="T113" s="22"/>
    </row>
    <row r="114" spans="14:20" ht="15">
      <c r="N114" s="22"/>
      <c r="O114" s="22"/>
      <c r="P114" s="22"/>
      <c r="Q114" s="22"/>
      <c r="R114" s="22"/>
      <c r="S114" s="22"/>
      <c r="T114" s="22"/>
    </row>
    <row r="115" spans="14:20" ht="15">
      <c r="N115" s="22"/>
      <c r="O115" s="22"/>
      <c r="P115" s="22"/>
      <c r="Q115" s="22"/>
      <c r="R115" s="22"/>
      <c r="S115" s="22"/>
      <c r="T115" s="22"/>
    </row>
    <row r="116" spans="14:20" ht="15">
      <c r="N116" s="22"/>
      <c r="O116" s="22"/>
      <c r="P116" s="22"/>
      <c r="Q116" s="22"/>
      <c r="R116" s="22"/>
      <c r="S116" s="22"/>
      <c r="T116" s="22"/>
    </row>
    <row r="117" spans="14:20" ht="15">
      <c r="N117" s="22"/>
      <c r="O117" s="22"/>
      <c r="P117" s="22"/>
      <c r="Q117" s="22"/>
      <c r="R117" s="22"/>
      <c r="S117" s="22"/>
      <c r="T117" s="22"/>
    </row>
    <row r="118" spans="14:20" ht="15">
      <c r="N118" s="22"/>
      <c r="O118" s="22"/>
      <c r="P118" s="22"/>
      <c r="Q118" s="22"/>
      <c r="R118" s="22"/>
      <c r="S118" s="22"/>
      <c r="T118" s="22"/>
    </row>
    <row r="119" spans="14:20" ht="15">
      <c r="N119" s="22"/>
      <c r="O119" s="22"/>
      <c r="P119" s="22"/>
      <c r="Q119" s="22"/>
      <c r="R119" s="22"/>
      <c r="S119" s="22"/>
      <c r="T119" s="22"/>
    </row>
    <row r="120" spans="14:20" ht="15">
      <c r="N120" s="22"/>
      <c r="O120" s="22"/>
      <c r="P120" s="22"/>
      <c r="Q120" s="22"/>
      <c r="R120" s="22"/>
      <c r="S120" s="22"/>
      <c r="T120" s="22"/>
    </row>
    <row r="121" spans="14:20" ht="15">
      <c r="N121" s="22"/>
      <c r="O121" s="22"/>
      <c r="P121" s="22"/>
      <c r="Q121" s="22"/>
      <c r="R121" s="22"/>
      <c r="S121" s="22"/>
      <c r="T121" s="22"/>
    </row>
    <row r="122" spans="14:20" ht="15">
      <c r="N122" s="22"/>
      <c r="O122" s="22"/>
      <c r="P122" s="22"/>
      <c r="Q122" s="22"/>
      <c r="R122" s="22"/>
      <c r="S122" s="22"/>
      <c r="T122" s="22"/>
    </row>
    <row r="123" spans="14:20" ht="15">
      <c r="N123" s="22"/>
      <c r="O123" s="22"/>
      <c r="P123" s="22"/>
      <c r="Q123" s="22"/>
      <c r="R123" s="22"/>
      <c r="S123" s="22"/>
      <c r="T123" s="22"/>
    </row>
    <row r="124" spans="14:20" ht="15">
      <c r="N124" s="22"/>
      <c r="O124" s="22"/>
      <c r="P124" s="22"/>
      <c r="Q124" s="22"/>
      <c r="R124" s="22"/>
      <c r="S124" s="22"/>
      <c r="T124" s="22"/>
    </row>
  </sheetData>
  <sheetProtection/>
  <mergeCells count="7">
    <mergeCell ref="F31:L31"/>
    <mergeCell ref="A1:L1"/>
    <mergeCell ref="A2:L2"/>
    <mergeCell ref="A3:L3"/>
    <mergeCell ref="A5:L5"/>
    <mergeCell ref="A6:L6"/>
    <mergeCell ref="F11:L11"/>
  </mergeCells>
  <printOptions/>
  <pageMargins left="0.1968503937007874" right="0.1968503937007874" top="0.3937007874015748" bottom="0.3937007874015748" header="0.31496062992125984" footer="0.11811023622047245"/>
  <pageSetup horizontalDpi="600" verticalDpi="600" orientation="portrait" paperSize="9" scale="93" r:id="rId2"/>
  <headerFooter>
    <oddFooter>&amp;R&amp;P / &amp;N</oddFooter>
  </headerFooter>
  <ignoredErrors>
    <ignoredError sqref="L1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Normal="115" zoomScaleSheetLayoutView="100" workbookViewId="0" topLeftCell="A1">
      <selection activeCell="D9" sqref="D9"/>
    </sheetView>
  </sheetViews>
  <sheetFormatPr defaultColWidth="9.140625" defaultRowHeight="15"/>
  <cols>
    <col min="1" max="1" width="6.140625" style="22" customWidth="1"/>
    <col min="2" max="2" width="6.00390625" style="22" customWidth="1"/>
    <col min="3" max="3" width="13.57421875" style="22" customWidth="1"/>
    <col min="4" max="4" width="20.7109375" style="22" customWidth="1"/>
    <col min="5" max="5" width="4.8515625" style="39" customWidth="1"/>
    <col min="6" max="6" width="26.57421875" style="22" customWidth="1"/>
    <col min="7" max="11" width="3.7109375" style="22" customWidth="1"/>
    <col min="12" max="12" width="4.57421875" style="22" customWidth="1"/>
    <col min="13" max="13" width="6.421875" style="22" customWidth="1"/>
    <col min="14" max="14" width="12.00390625" style="1" customWidth="1"/>
    <col min="15" max="15" width="9.140625" style="1" customWidth="1"/>
    <col min="16" max="16" width="9.00390625" style="1" customWidth="1"/>
    <col min="17" max="17" width="7.140625" style="1" customWidth="1"/>
    <col min="18" max="18" width="4.28125" style="1" customWidth="1"/>
    <col min="19" max="19" width="9.140625" style="1" customWidth="1"/>
    <col min="20" max="20" width="15.7109375" style="1" customWidth="1"/>
    <col min="21" max="16384" width="9.140625" style="1" customWidth="1"/>
  </cols>
  <sheetData>
    <row r="1" spans="1:13" ht="15.75" customHeigh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.75" customHeight="1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 customHeight="1">
      <c r="A6" s="44" t="s">
        <v>146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7" ht="16.5" thickBot="1">
      <c r="A7" s="3" t="s">
        <v>22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6" t="s">
        <v>147</v>
      </c>
      <c r="Q7" s="1">
        <f>8*1.2</f>
        <v>9.6</v>
      </c>
    </row>
    <row r="8" spans="1:13" ht="15.75" customHeight="1" thickTop="1">
      <c r="A8" s="7" t="s">
        <v>23</v>
      </c>
      <c r="B8" s="8"/>
      <c r="C8" s="8"/>
      <c r="D8" s="9"/>
      <c r="E8" s="36"/>
      <c r="F8" s="10"/>
      <c r="G8" s="10"/>
      <c r="H8" s="10"/>
      <c r="I8" s="10"/>
      <c r="J8" s="10"/>
      <c r="K8" s="10"/>
      <c r="L8" s="10"/>
      <c r="M8" s="10"/>
    </row>
    <row r="9" spans="1:13" ht="15.75" customHeight="1">
      <c r="A9" s="11" t="s">
        <v>137</v>
      </c>
      <c r="B9" s="8"/>
      <c r="C9" s="8"/>
      <c r="D9" s="8"/>
      <c r="E9" s="37"/>
      <c r="F9" s="10"/>
      <c r="G9" s="10"/>
      <c r="H9" s="10"/>
      <c r="I9" s="10"/>
      <c r="J9" s="10"/>
      <c r="K9" s="10"/>
      <c r="L9" s="10"/>
      <c r="M9" s="10"/>
    </row>
    <row r="10" spans="1:13" ht="15.75" customHeight="1">
      <c r="A10" s="11" t="s">
        <v>149</v>
      </c>
      <c r="B10" s="8"/>
      <c r="C10" s="8"/>
      <c r="D10" s="8"/>
      <c r="E10" s="37"/>
      <c r="F10" s="8"/>
      <c r="G10" s="8"/>
      <c r="H10" s="8"/>
      <c r="I10" s="8"/>
      <c r="J10" s="8"/>
      <c r="K10" s="8"/>
      <c r="L10" s="8"/>
      <c r="M10" s="8"/>
    </row>
    <row r="11" spans="1:13" ht="15.75" customHeight="1">
      <c r="A11" s="11" t="s">
        <v>150</v>
      </c>
      <c r="B11" s="2"/>
      <c r="C11" s="12"/>
      <c r="D11" s="13"/>
      <c r="E11" s="2"/>
      <c r="F11" s="41">
        <f>N12/(N13*24)</f>
        <v>33.88235294117647</v>
      </c>
      <c r="G11" s="41"/>
      <c r="H11" s="41"/>
      <c r="I11" s="41"/>
      <c r="J11" s="41"/>
      <c r="K11" s="41"/>
      <c r="L11" s="41"/>
      <c r="M11" s="41"/>
    </row>
    <row r="12" spans="1:15" ht="15">
      <c r="A12" s="26" t="s">
        <v>0</v>
      </c>
      <c r="B12" s="26" t="s">
        <v>25</v>
      </c>
      <c r="C12" s="26" t="s">
        <v>15</v>
      </c>
      <c r="D12" s="27" t="s">
        <v>3</v>
      </c>
      <c r="E12" s="26"/>
      <c r="F12" s="26" t="s">
        <v>1</v>
      </c>
      <c r="G12" s="26">
        <v>1</v>
      </c>
      <c r="H12" s="26">
        <v>2</v>
      </c>
      <c r="I12" s="26">
        <v>3</v>
      </c>
      <c r="J12" s="26">
        <v>4</v>
      </c>
      <c r="K12" s="26">
        <v>5</v>
      </c>
      <c r="L12" s="26" t="s">
        <v>26</v>
      </c>
      <c r="M12" s="26" t="s">
        <v>27</v>
      </c>
      <c r="N12" s="1">
        <v>12</v>
      </c>
      <c r="O12" s="14" t="s">
        <v>28</v>
      </c>
    </row>
    <row r="13" spans="1:15" ht="15">
      <c r="A13" s="28">
        <v>1</v>
      </c>
      <c r="B13" s="29">
        <v>55</v>
      </c>
      <c r="C13" s="30">
        <v>38348</v>
      </c>
      <c r="D13" s="31" t="s">
        <v>102</v>
      </c>
      <c r="E13" s="29" t="s">
        <v>13</v>
      </c>
      <c r="F13" s="32" t="s">
        <v>39</v>
      </c>
      <c r="G13" s="33">
        <v>2</v>
      </c>
      <c r="H13" s="33">
        <v>3</v>
      </c>
      <c r="I13" s="33">
        <v>2</v>
      </c>
      <c r="J13" s="33">
        <v>5</v>
      </c>
      <c r="K13" s="33">
        <v>5</v>
      </c>
      <c r="L13" s="34">
        <v>1</v>
      </c>
      <c r="M13" s="28">
        <f aca="true" t="shared" si="0" ref="M13:M38">IF(SUM(G13:K13)=0,"",SUM(G13:K13))</f>
        <v>17</v>
      </c>
      <c r="N13" s="15">
        <v>0.014756944444444446</v>
      </c>
      <c r="O13" s="1" t="s">
        <v>29</v>
      </c>
    </row>
    <row r="14" spans="1:13" ht="15">
      <c r="A14" s="28">
        <v>2</v>
      </c>
      <c r="B14" s="29">
        <v>58</v>
      </c>
      <c r="C14" s="30">
        <v>38258</v>
      </c>
      <c r="D14" s="31" t="s">
        <v>105</v>
      </c>
      <c r="E14" s="29" t="s">
        <v>41</v>
      </c>
      <c r="F14" s="32" t="s">
        <v>8</v>
      </c>
      <c r="G14" s="33">
        <v>5</v>
      </c>
      <c r="H14" s="33">
        <v>5</v>
      </c>
      <c r="I14" s="33">
        <v>5</v>
      </c>
      <c r="J14" s="33">
        <v>1</v>
      </c>
      <c r="K14" s="33">
        <v>1</v>
      </c>
      <c r="L14" s="34">
        <v>4</v>
      </c>
      <c r="M14" s="28">
        <f t="shared" si="0"/>
        <v>17</v>
      </c>
    </row>
    <row r="15" spans="1:13" ht="15">
      <c r="A15" s="28">
        <v>3</v>
      </c>
      <c r="B15" s="29">
        <v>63</v>
      </c>
      <c r="C15" s="30">
        <v>38079</v>
      </c>
      <c r="D15" s="31" t="s">
        <v>109</v>
      </c>
      <c r="E15" s="29"/>
      <c r="F15" s="32" t="s">
        <v>7</v>
      </c>
      <c r="G15" s="33"/>
      <c r="H15" s="33"/>
      <c r="I15" s="33"/>
      <c r="J15" s="33">
        <v>3</v>
      </c>
      <c r="K15" s="33">
        <v>3</v>
      </c>
      <c r="L15" s="34">
        <v>2</v>
      </c>
      <c r="M15" s="28">
        <f t="shared" si="0"/>
        <v>6</v>
      </c>
    </row>
    <row r="16" spans="1:13" ht="15">
      <c r="A16" s="28">
        <v>4</v>
      </c>
      <c r="B16" s="29">
        <v>13</v>
      </c>
      <c r="C16" s="30">
        <v>38635</v>
      </c>
      <c r="D16" s="31" t="s">
        <v>88</v>
      </c>
      <c r="E16" s="29" t="s">
        <v>13</v>
      </c>
      <c r="F16" s="32" t="s">
        <v>6</v>
      </c>
      <c r="G16" s="33"/>
      <c r="H16" s="33">
        <v>1</v>
      </c>
      <c r="I16" s="33">
        <v>1</v>
      </c>
      <c r="J16" s="33">
        <v>2</v>
      </c>
      <c r="K16" s="33">
        <v>2</v>
      </c>
      <c r="L16" s="34">
        <v>3</v>
      </c>
      <c r="M16" s="28">
        <f t="shared" si="0"/>
        <v>6</v>
      </c>
    </row>
    <row r="17" spans="1:13" ht="15">
      <c r="A17" s="28">
        <v>5</v>
      </c>
      <c r="B17" s="29">
        <v>149</v>
      </c>
      <c r="C17" s="30">
        <v>38253</v>
      </c>
      <c r="D17" s="31" t="s">
        <v>106</v>
      </c>
      <c r="E17" s="29" t="s">
        <v>13</v>
      </c>
      <c r="F17" s="32" t="s">
        <v>11</v>
      </c>
      <c r="G17" s="33">
        <v>3</v>
      </c>
      <c r="H17" s="33"/>
      <c r="I17" s="33">
        <v>3</v>
      </c>
      <c r="J17" s="33"/>
      <c r="K17" s="33"/>
      <c r="L17" s="34">
        <v>7</v>
      </c>
      <c r="M17" s="28">
        <f t="shared" si="0"/>
        <v>6</v>
      </c>
    </row>
    <row r="18" spans="1:13" ht="15">
      <c r="A18" s="28">
        <v>6</v>
      </c>
      <c r="B18" s="29">
        <v>38</v>
      </c>
      <c r="C18" s="30">
        <v>38466</v>
      </c>
      <c r="D18" s="31" t="s">
        <v>97</v>
      </c>
      <c r="E18" s="29" t="s">
        <v>9</v>
      </c>
      <c r="F18" s="32" t="s">
        <v>7</v>
      </c>
      <c r="G18" s="33">
        <v>1</v>
      </c>
      <c r="H18" s="33">
        <v>2</v>
      </c>
      <c r="I18" s="33"/>
      <c r="J18" s="33"/>
      <c r="K18" s="33"/>
      <c r="L18" s="34">
        <v>5</v>
      </c>
      <c r="M18" s="28">
        <f t="shared" si="0"/>
        <v>3</v>
      </c>
    </row>
    <row r="19" spans="1:13" ht="15">
      <c r="A19" s="28">
        <v>7</v>
      </c>
      <c r="B19" s="29">
        <v>44</v>
      </c>
      <c r="C19" s="30">
        <v>38396</v>
      </c>
      <c r="D19" s="31" t="s">
        <v>98</v>
      </c>
      <c r="E19" s="29" t="s">
        <v>14</v>
      </c>
      <c r="F19" s="32" t="s">
        <v>8</v>
      </c>
      <c r="G19" s="33"/>
      <c r="H19" s="33"/>
      <c r="I19" s="33"/>
      <c r="J19" s="33"/>
      <c r="K19" s="33"/>
      <c r="L19" s="34">
        <v>6</v>
      </c>
      <c r="M19" s="28">
        <f t="shared" si="0"/>
      </c>
    </row>
    <row r="20" spans="1:13" ht="15">
      <c r="A20" s="28">
        <v>8</v>
      </c>
      <c r="B20" s="29">
        <v>61</v>
      </c>
      <c r="C20" s="30">
        <v>38139</v>
      </c>
      <c r="D20" s="31" t="s">
        <v>108</v>
      </c>
      <c r="E20" s="29" t="s">
        <v>41</v>
      </c>
      <c r="F20" s="32" t="s">
        <v>6</v>
      </c>
      <c r="G20" s="33"/>
      <c r="H20" s="33"/>
      <c r="I20" s="33"/>
      <c r="J20" s="33"/>
      <c r="K20" s="33"/>
      <c r="L20" s="34">
        <v>8</v>
      </c>
      <c r="M20" s="28">
        <f t="shared" si="0"/>
      </c>
    </row>
    <row r="21" spans="1:13" ht="15">
      <c r="A21" s="28">
        <v>9</v>
      </c>
      <c r="B21" s="29">
        <v>24</v>
      </c>
      <c r="C21" s="30">
        <v>38539</v>
      </c>
      <c r="D21" s="31" t="s">
        <v>93</v>
      </c>
      <c r="E21" s="29" t="s">
        <v>13</v>
      </c>
      <c r="F21" s="32" t="s">
        <v>8</v>
      </c>
      <c r="G21" s="33"/>
      <c r="H21" s="33"/>
      <c r="I21" s="33"/>
      <c r="J21" s="33"/>
      <c r="K21" s="33"/>
      <c r="L21" s="34">
        <v>9</v>
      </c>
      <c r="M21" s="28">
        <f t="shared" si="0"/>
      </c>
    </row>
    <row r="22" spans="1:13" ht="15">
      <c r="A22" s="28">
        <v>10</v>
      </c>
      <c r="B22" s="29">
        <v>34</v>
      </c>
      <c r="C22" s="30">
        <v>38477</v>
      </c>
      <c r="D22" s="31" t="s">
        <v>96</v>
      </c>
      <c r="E22" s="29"/>
      <c r="F22" s="32" t="s">
        <v>39</v>
      </c>
      <c r="G22" s="33"/>
      <c r="H22" s="33"/>
      <c r="I22" s="33"/>
      <c r="J22" s="33"/>
      <c r="K22" s="33"/>
      <c r="L22" s="34">
        <v>10</v>
      </c>
      <c r="M22" s="28">
        <f t="shared" si="0"/>
      </c>
    </row>
    <row r="23" spans="1:13" ht="15">
      <c r="A23" s="28">
        <v>11</v>
      </c>
      <c r="B23" s="29">
        <v>46</v>
      </c>
      <c r="C23" s="30">
        <v>38366</v>
      </c>
      <c r="D23" s="31" t="s">
        <v>99</v>
      </c>
      <c r="E23" s="29" t="s">
        <v>9</v>
      </c>
      <c r="F23" s="32" t="s">
        <v>8</v>
      </c>
      <c r="G23" s="33"/>
      <c r="H23" s="33"/>
      <c r="I23" s="33"/>
      <c r="J23" s="33"/>
      <c r="K23" s="33"/>
      <c r="L23" s="34">
        <v>11</v>
      </c>
      <c r="M23" s="28">
        <f t="shared" si="0"/>
      </c>
    </row>
    <row r="24" spans="1:13" ht="15">
      <c r="A24" s="28">
        <v>12</v>
      </c>
      <c r="B24" s="29">
        <v>20</v>
      </c>
      <c r="C24" s="30">
        <v>38572</v>
      </c>
      <c r="D24" s="31" t="s">
        <v>91</v>
      </c>
      <c r="E24" s="29" t="s">
        <v>14</v>
      </c>
      <c r="F24" s="32" t="s">
        <v>7</v>
      </c>
      <c r="G24" s="33"/>
      <c r="H24" s="33"/>
      <c r="I24" s="33"/>
      <c r="J24" s="33"/>
      <c r="K24" s="33"/>
      <c r="L24" s="34">
        <v>12</v>
      </c>
      <c r="M24" s="28">
        <f t="shared" si="0"/>
      </c>
    </row>
    <row r="25" spans="1:13" ht="15">
      <c r="A25" s="28">
        <v>13</v>
      </c>
      <c r="B25" s="29">
        <v>60</v>
      </c>
      <c r="C25" s="30">
        <v>38207</v>
      </c>
      <c r="D25" s="31" t="s">
        <v>107</v>
      </c>
      <c r="E25" s="29" t="s">
        <v>13</v>
      </c>
      <c r="F25" s="32" t="s">
        <v>6</v>
      </c>
      <c r="G25" s="33"/>
      <c r="H25" s="33"/>
      <c r="I25" s="33"/>
      <c r="J25" s="33"/>
      <c r="K25" s="33"/>
      <c r="L25" s="34">
        <v>13</v>
      </c>
      <c r="M25" s="28">
        <f t="shared" si="0"/>
      </c>
    </row>
    <row r="26" spans="1:13" ht="15">
      <c r="A26" s="28">
        <v>14</v>
      </c>
      <c r="B26" s="29">
        <v>26</v>
      </c>
      <c r="C26" s="30">
        <v>38514</v>
      </c>
      <c r="D26" s="31" t="s">
        <v>95</v>
      </c>
      <c r="E26" s="29"/>
      <c r="F26" s="32" t="s">
        <v>7</v>
      </c>
      <c r="G26" s="33"/>
      <c r="H26" s="33"/>
      <c r="I26" s="33"/>
      <c r="J26" s="33"/>
      <c r="K26" s="33"/>
      <c r="L26" s="34">
        <v>14</v>
      </c>
      <c r="M26" s="28">
        <f t="shared" si="0"/>
      </c>
    </row>
    <row r="27" spans="1:13" ht="15">
      <c r="A27" s="28">
        <v>15</v>
      </c>
      <c r="B27" s="29">
        <v>56</v>
      </c>
      <c r="C27" s="30">
        <v>38285</v>
      </c>
      <c r="D27" s="31" t="s">
        <v>103</v>
      </c>
      <c r="E27" s="29" t="s">
        <v>9</v>
      </c>
      <c r="F27" s="32" t="s">
        <v>39</v>
      </c>
      <c r="G27" s="33"/>
      <c r="H27" s="33"/>
      <c r="I27" s="33"/>
      <c r="J27" s="33"/>
      <c r="K27" s="33"/>
      <c r="L27" s="34">
        <v>15</v>
      </c>
      <c r="M27" s="28">
        <f t="shared" si="0"/>
      </c>
    </row>
    <row r="28" spans="1:13" ht="15">
      <c r="A28" s="28">
        <v>16</v>
      </c>
      <c r="B28" s="29">
        <v>25</v>
      </c>
      <c r="C28" s="30">
        <v>38525</v>
      </c>
      <c r="D28" s="31" t="s">
        <v>94</v>
      </c>
      <c r="E28" s="29"/>
      <c r="F28" s="32" t="s">
        <v>7</v>
      </c>
      <c r="G28" s="33"/>
      <c r="H28" s="33"/>
      <c r="I28" s="33"/>
      <c r="J28" s="33"/>
      <c r="K28" s="33"/>
      <c r="L28" s="34">
        <v>16</v>
      </c>
      <c r="M28" s="28">
        <f t="shared" si="0"/>
      </c>
    </row>
    <row r="29" spans="1:13" ht="15">
      <c r="A29" s="28">
        <v>17</v>
      </c>
      <c r="B29" s="29">
        <v>51</v>
      </c>
      <c r="C29" s="30">
        <v>38351</v>
      </c>
      <c r="D29" s="31" t="s">
        <v>101</v>
      </c>
      <c r="E29" s="29" t="s">
        <v>14</v>
      </c>
      <c r="F29" s="32" t="s">
        <v>7</v>
      </c>
      <c r="G29" s="33"/>
      <c r="H29" s="33"/>
      <c r="I29" s="33"/>
      <c r="J29" s="33"/>
      <c r="K29" s="33"/>
      <c r="L29" s="34">
        <v>17</v>
      </c>
      <c r="M29" s="28">
        <f t="shared" si="0"/>
      </c>
    </row>
    <row r="30" spans="1:13" ht="15">
      <c r="A30" s="28">
        <v>18</v>
      </c>
      <c r="B30" s="29">
        <v>49</v>
      </c>
      <c r="C30" s="30">
        <v>38353</v>
      </c>
      <c r="D30" s="31" t="s">
        <v>100</v>
      </c>
      <c r="E30" s="29"/>
      <c r="F30" s="32" t="s">
        <v>7</v>
      </c>
      <c r="G30" s="33"/>
      <c r="H30" s="33"/>
      <c r="I30" s="33"/>
      <c r="J30" s="33"/>
      <c r="K30" s="33"/>
      <c r="L30" s="34">
        <v>18</v>
      </c>
      <c r="M30" s="28">
        <f t="shared" si="0"/>
      </c>
    </row>
    <row r="31" spans="1:13" ht="15">
      <c r="A31" s="28"/>
      <c r="B31" s="29">
        <v>7</v>
      </c>
      <c r="C31" s="30">
        <v>38658</v>
      </c>
      <c r="D31" s="31" t="s">
        <v>87</v>
      </c>
      <c r="E31" s="29"/>
      <c r="F31" s="32" t="s">
        <v>8</v>
      </c>
      <c r="G31" s="33"/>
      <c r="H31" s="33"/>
      <c r="I31" s="33"/>
      <c r="J31" s="33"/>
      <c r="K31" s="33"/>
      <c r="L31" s="34" t="s">
        <v>21</v>
      </c>
      <c r="M31" s="28">
        <f t="shared" si="0"/>
      </c>
    </row>
    <row r="32" spans="1:13" ht="15">
      <c r="A32" s="28"/>
      <c r="B32" s="29">
        <v>14</v>
      </c>
      <c r="C32" s="30">
        <v>38631</v>
      </c>
      <c r="D32" s="31" t="s">
        <v>89</v>
      </c>
      <c r="E32" s="29" t="s">
        <v>14</v>
      </c>
      <c r="F32" s="32" t="s">
        <v>8</v>
      </c>
      <c r="G32" s="33"/>
      <c r="H32" s="33"/>
      <c r="I32" s="33"/>
      <c r="J32" s="33"/>
      <c r="K32" s="33"/>
      <c r="L32" s="34" t="s">
        <v>21</v>
      </c>
      <c r="M32" s="28">
        <f t="shared" si="0"/>
      </c>
    </row>
    <row r="33" spans="1:13" ht="15">
      <c r="A33" s="28"/>
      <c r="B33" s="29">
        <v>16</v>
      </c>
      <c r="C33" s="30">
        <v>38596</v>
      </c>
      <c r="D33" s="31" t="s">
        <v>90</v>
      </c>
      <c r="E33" s="29" t="s">
        <v>14</v>
      </c>
      <c r="F33" s="32" t="s">
        <v>8</v>
      </c>
      <c r="G33" s="33"/>
      <c r="H33" s="33"/>
      <c r="I33" s="33"/>
      <c r="J33" s="33"/>
      <c r="K33" s="33"/>
      <c r="L33" s="34" t="s">
        <v>21</v>
      </c>
      <c r="M33" s="28">
        <f t="shared" si="0"/>
      </c>
    </row>
    <row r="34" spans="1:13" ht="15">
      <c r="A34" s="28"/>
      <c r="B34" s="29">
        <v>22</v>
      </c>
      <c r="C34" s="30">
        <v>38553</v>
      </c>
      <c r="D34" s="31" t="s">
        <v>92</v>
      </c>
      <c r="E34" s="29"/>
      <c r="F34" s="32" t="s">
        <v>39</v>
      </c>
      <c r="G34" s="33"/>
      <c r="H34" s="33"/>
      <c r="I34" s="33"/>
      <c r="J34" s="33"/>
      <c r="K34" s="33"/>
      <c r="L34" s="34" t="s">
        <v>21</v>
      </c>
      <c r="M34" s="28">
        <f t="shared" si="0"/>
      </c>
    </row>
    <row r="35" spans="1:13" ht="15">
      <c r="A35" s="35"/>
      <c r="B35" s="29">
        <v>57</v>
      </c>
      <c r="C35" s="30">
        <v>38265</v>
      </c>
      <c r="D35" s="31" t="s">
        <v>104</v>
      </c>
      <c r="E35" s="29"/>
      <c r="F35" s="32" t="s">
        <v>7</v>
      </c>
      <c r="G35" s="33"/>
      <c r="H35" s="33"/>
      <c r="I35" s="33"/>
      <c r="J35" s="33"/>
      <c r="K35" s="33"/>
      <c r="L35" s="34" t="s">
        <v>21</v>
      </c>
      <c r="M35" s="28">
        <f t="shared" si="0"/>
      </c>
    </row>
    <row r="36" spans="1:13" ht="15">
      <c r="A36" s="35"/>
      <c r="B36" s="29">
        <v>64</v>
      </c>
      <c r="C36" s="30">
        <v>38048</v>
      </c>
      <c r="D36" s="31" t="s">
        <v>110</v>
      </c>
      <c r="E36" s="29"/>
      <c r="F36" s="32" t="s">
        <v>7</v>
      </c>
      <c r="G36" s="33"/>
      <c r="H36" s="33"/>
      <c r="I36" s="33"/>
      <c r="J36" s="33"/>
      <c r="K36" s="33"/>
      <c r="L36" s="34" t="s">
        <v>21</v>
      </c>
      <c r="M36" s="28">
        <f t="shared" si="0"/>
      </c>
    </row>
    <row r="37" spans="1:13" ht="15">
      <c r="A37" s="28"/>
      <c r="B37" s="29">
        <v>66</v>
      </c>
      <c r="C37" s="30">
        <v>37987</v>
      </c>
      <c r="D37" s="31" t="s">
        <v>111</v>
      </c>
      <c r="E37" s="29" t="s">
        <v>13</v>
      </c>
      <c r="F37" s="32" t="s">
        <v>8</v>
      </c>
      <c r="G37" s="33"/>
      <c r="H37" s="33"/>
      <c r="I37" s="33"/>
      <c r="J37" s="33"/>
      <c r="K37" s="33"/>
      <c r="L37" s="34" t="s">
        <v>21</v>
      </c>
      <c r="M37" s="28">
        <f t="shared" si="0"/>
      </c>
    </row>
    <row r="38" spans="1:13" ht="15">
      <c r="A38" s="35"/>
      <c r="B38" s="29">
        <v>67</v>
      </c>
      <c r="C38" s="30">
        <v>37987</v>
      </c>
      <c r="D38" s="31" t="s">
        <v>112</v>
      </c>
      <c r="E38" s="29" t="s">
        <v>12</v>
      </c>
      <c r="F38" s="32" t="s">
        <v>8</v>
      </c>
      <c r="G38" s="33"/>
      <c r="H38" s="33"/>
      <c r="I38" s="33"/>
      <c r="J38" s="33"/>
      <c r="K38" s="33"/>
      <c r="L38" s="34" t="s">
        <v>21</v>
      </c>
      <c r="M38" s="28">
        <f t="shared" si="0"/>
      </c>
    </row>
    <row r="39" spans="1:13" ht="15.75">
      <c r="A39" s="16" t="s">
        <v>148</v>
      </c>
      <c r="B39" s="17"/>
      <c r="C39" s="18"/>
      <c r="D39" s="19"/>
      <c r="E39" s="17"/>
      <c r="F39" s="20"/>
      <c r="G39" s="20"/>
      <c r="H39" s="20"/>
      <c r="I39" s="20"/>
      <c r="J39" s="20"/>
      <c r="K39" s="20"/>
      <c r="L39" s="20" t="s">
        <v>31</v>
      </c>
      <c r="M39" s="20"/>
    </row>
    <row r="40" spans="1:13" ht="15.75">
      <c r="A40" s="16"/>
      <c r="B40" s="17"/>
      <c r="C40" s="18"/>
      <c r="D40" s="19"/>
      <c r="E40" s="17"/>
      <c r="F40" s="20"/>
      <c r="G40" s="20"/>
      <c r="H40" s="20"/>
      <c r="I40" s="20"/>
      <c r="J40" s="20"/>
      <c r="K40" s="20"/>
      <c r="L40" s="20"/>
      <c r="M40" s="20"/>
    </row>
    <row r="41" spans="1:13" ht="16.5" thickBot="1">
      <c r="A41" s="3" t="s">
        <v>22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6" t="s">
        <v>17</v>
      </c>
    </row>
    <row r="42" spans="1:13" ht="15.75" thickTop="1">
      <c r="A42" s="11" t="s">
        <v>139</v>
      </c>
      <c r="B42" s="8"/>
      <c r="C42" s="8"/>
      <c r="D42" s="8"/>
      <c r="E42" s="37"/>
      <c r="F42" s="8"/>
      <c r="G42" s="8"/>
      <c r="H42" s="8"/>
      <c r="I42" s="8"/>
      <c r="J42" s="8"/>
      <c r="K42" s="8"/>
      <c r="L42" s="8"/>
      <c r="M42" s="8"/>
    </row>
    <row r="43" spans="1:13" ht="15">
      <c r="A43" s="11" t="s">
        <v>152</v>
      </c>
      <c r="B43" s="2"/>
      <c r="C43" s="12"/>
      <c r="D43" s="13"/>
      <c r="E43" s="2"/>
      <c r="F43" s="41">
        <f>N44/(N45*24)</f>
        <v>32.851711026615966</v>
      </c>
      <c r="G43" s="41"/>
      <c r="H43" s="41"/>
      <c r="I43" s="41"/>
      <c r="J43" s="41"/>
      <c r="K43" s="41"/>
      <c r="L43" s="41"/>
      <c r="M43" s="41"/>
    </row>
    <row r="44" spans="1:15" ht="15">
      <c r="A44" s="26" t="s">
        <v>0</v>
      </c>
      <c r="B44" s="26" t="s">
        <v>25</v>
      </c>
      <c r="C44" s="26" t="s">
        <v>15</v>
      </c>
      <c r="D44" s="27" t="s">
        <v>3</v>
      </c>
      <c r="E44" s="26"/>
      <c r="F44" s="26" t="s">
        <v>1</v>
      </c>
      <c r="G44" s="26">
        <v>1</v>
      </c>
      <c r="H44" s="26">
        <v>2</v>
      </c>
      <c r="I44" s="26">
        <v>3</v>
      </c>
      <c r="J44" s="26">
        <v>4</v>
      </c>
      <c r="K44" s="26" t="s">
        <v>26</v>
      </c>
      <c r="L44" s="26" t="s">
        <v>27</v>
      </c>
      <c r="M44" s="1"/>
      <c r="N44" s="1">
        <v>9.6</v>
      </c>
      <c r="O44" s="14" t="s">
        <v>28</v>
      </c>
    </row>
    <row r="45" spans="1:15" ht="15">
      <c r="A45" s="28">
        <v>1</v>
      </c>
      <c r="B45" s="29">
        <v>78</v>
      </c>
      <c r="C45" s="30">
        <v>38228</v>
      </c>
      <c r="D45" s="31" t="s">
        <v>117</v>
      </c>
      <c r="E45" s="29" t="s">
        <v>41</v>
      </c>
      <c r="F45" s="32" t="s">
        <v>8</v>
      </c>
      <c r="G45" s="33"/>
      <c r="H45" s="33">
        <v>3</v>
      </c>
      <c r="I45" s="33">
        <v>5</v>
      </c>
      <c r="J45" s="33">
        <v>5</v>
      </c>
      <c r="K45" s="34">
        <v>1</v>
      </c>
      <c r="L45" s="28">
        <f aca="true" t="shared" si="1" ref="L45:L52">IF(SUM(G45:J45)=0,"",SUM(G45:J45))</f>
        <v>13</v>
      </c>
      <c r="M45" s="1"/>
      <c r="N45" s="15">
        <v>0.012175925925925929</v>
      </c>
      <c r="O45" s="1" t="s">
        <v>29</v>
      </c>
    </row>
    <row r="46" spans="1:13" ht="15">
      <c r="A46" s="28">
        <v>2</v>
      </c>
      <c r="B46" s="29">
        <v>82</v>
      </c>
      <c r="C46" s="30">
        <v>38086</v>
      </c>
      <c r="D46" s="31" t="s">
        <v>120</v>
      </c>
      <c r="E46" s="29" t="s">
        <v>13</v>
      </c>
      <c r="F46" s="32" t="s">
        <v>7</v>
      </c>
      <c r="G46" s="33">
        <v>2</v>
      </c>
      <c r="H46" s="33">
        <v>5</v>
      </c>
      <c r="I46" s="33">
        <v>2</v>
      </c>
      <c r="J46" s="33">
        <v>3</v>
      </c>
      <c r="K46" s="34">
        <v>2</v>
      </c>
      <c r="L46" s="28">
        <f t="shared" si="1"/>
        <v>12</v>
      </c>
      <c r="M46" s="1"/>
    </row>
    <row r="47" spans="1:13" ht="15">
      <c r="A47" s="28">
        <v>3</v>
      </c>
      <c r="B47" s="29">
        <v>81</v>
      </c>
      <c r="C47" s="30">
        <v>38142</v>
      </c>
      <c r="D47" s="31" t="s">
        <v>119</v>
      </c>
      <c r="E47" s="29" t="s">
        <v>41</v>
      </c>
      <c r="F47" s="32" t="s">
        <v>11</v>
      </c>
      <c r="G47" s="33">
        <v>5</v>
      </c>
      <c r="H47" s="33"/>
      <c r="I47" s="33">
        <v>3</v>
      </c>
      <c r="J47" s="33">
        <v>2</v>
      </c>
      <c r="K47" s="34">
        <v>3</v>
      </c>
      <c r="L47" s="28">
        <f t="shared" si="1"/>
        <v>10</v>
      </c>
      <c r="M47" s="1"/>
    </row>
    <row r="48" spans="1:13" ht="15">
      <c r="A48" s="28">
        <v>4</v>
      </c>
      <c r="B48" s="29">
        <v>71</v>
      </c>
      <c r="C48" s="30">
        <v>38574</v>
      </c>
      <c r="D48" s="31" t="s">
        <v>113</v>
      </c>
      <c r="E48" s="29" t="s">
        <v>12</v>
      </c>
      <c r="F48" s="32" t="s">
        <v>8</v>
      </c>
      <c r="G48" s="33">
        <v>3</v>
      </c>
      <c r="H48" s="33">
        <v>2</v>
      </c>
      <c r="I48" s="33">
        <v>1</v>
      </c>
      <c r="J48" s="33">
        <v>1</v>
      </c>
      <c r="K48" s="34">
        <v>4</v>
      </c>
      <c r="L48" s="28">
        <f t="shared" si="1"/>
        <v>7</v>
      </c>
      <c r="M48" s="1"/>
    </row>
    <row r="49" spans="1:13" ht="15">
      <c r="A49" s="28">
        <v>5</v>
      </c>
      <c r="B49" s="29">
        <v>75</v>
      </c>
      <c r="C49" s="30">
        <v>38341</v>
      </c>
      <c r="D49" s="31" t="s">
        <v>116</v>
      </c>
      <c r="E49" s="29" t="s">
        <v>41</v>
      </c>
      <c r="F49" s="32" t="s">
        <v>8</v>
      </c>
      <c r="G49" s="33">
        <v>1</v>
      </c>
      <c r="H49" s="33">
        <v>1</v>
      </c>
      <c r="I49" s="33"/>
      <c r="J49" s="33"/>
      <c r="K49" s="34">
        <v>5</v>
      </c>
      <c r="L49" s="28">
        <f t="shared" si="1"/>
        <v>2</v>
      </c>
      <c r="M49" s="1"/>
    </row>
    <row r="50" spans="1:13" ht="15">
      <c r="A50" s="28">
        <v>6</v>
      </c>
      <c r="B50" s="29">
        <v>73</v>
      </c>
      <c r="C50" s="30">
        <v>38405</v>
      </c>
      <c r="D50" s="31" t="s">
        <v>115</v>
      </c>
      <c r="E50" s="29" t="s">
        <v>12</v>
      </c>
      <c r="F50" s="32" t="s">
        <v>8</v>
      </c>
      <c r="G50" s="33"/>
      <c r="H50" s="33"/>
      <c r="I50" s="33"/>
      <c r="J50" s="33"/>
      <c r="K50" s="34">
        <v>6</v>
      </c>
      <c r="L50" s="28">
        <f t="shared" si="1"/>
      </c>
      <c r="M50" s="1"/>
    </row>
    <row r="51" spans="1:13" ht="15">
      <c r="A51" s="28">
        <v>7</v>
      </c>
      <c r="B51" s="29">
        <v>79</v>
      </c>
      <c r="C51" s="30">
        <v>38224</v>
      </c>
      <c r="D51" s="31" t="s">
        <v>118</v>
      </c>
      <c r="E51" s="29" t="s">
        <v>41</v>
      </c>
      <c r="F51" s="32" t="s">
        <v>8</v>
      </c>
      <c r="G51" s="33"/>
      <c r="H51" s="33"/>
      <c r="I51" s="33"/>
      <c r="J51" s="33"/>
      <c r="K51" s="34" t="s">
        <v>153</v>
      </c>
      <c r="L51" s="28">
        <f t="shared" si="1"/>
      </c>
      <c r="M51" s="1"/>
    </row>
    <row r="52" spans="1:13" ht="15">
      <c r="A52" s="28">
        <v>8</v>
      </c>
      <c r="B52" s="29">
        <v>72</v>
      </c>
      <c r="C52" s="30">
        <v>38498</v>
      </c>
      <c r="D52" s="31" t="s">
        <v>114</v>
      </c>
      <c r="E52" s="29" t="s">
        <v>12</v>
      </c>
      <c r="F52" s="32" t="s">
        <v>8</v>
      </c>
      <c r="G52" s="33"/>
      <c r="H52" s="33"/>
      <c r="I52" s="33"/>
      <c r="J52" s="33"/>
      <c r="K52" s="34" t="s">
        <v>153</v>
      </c>
      <c r="L52" s="28">
        <f t="shared" si="1"/>
      </c>
      <c r="M52" s="1"/>
    </row>
    <row r="53" spans="1:13" ht="15.75">
      <c r="A53" s="16" t="s">
        <v>151</v>
      </c>
      <c r="B53" s="17"/>
      <c r="C53" s="18"/>
      <c r="D53" s="19"/>
      <c r="E53" s="17"/>
      <c r="F53" s="20"/>
      <c r="G53" s="20"/>
      <c r="H53" s="20"/>
      <c r="I53" s="20"/>
      <c r="J53" s="20"/>
      <c r="K53" s="20"/>
      <c r="L53" s="20"/>
      <c r="M53" s="20"/>
    </row>
    <row r="54" spans="1:13" ht="15.75">
      <c r="A54" s="16"/>
      <c r="B54" s="17"/>
      <c r="C54" s="18"/>
      <c r="D54" s="19"/>
      <c r="E54" s="17"/>
      <c r="F54" s="20"/>
      <c r="G54" s="20"/>
      <c r="H54" s="20"/>
      <c r="I54" s="20"/>
      <c r="J54" s="20"/>
      <c r="K54" s="20"/>
      <c r="L54" s="20"/>
      <c r="M54" s="20"/>
    </row>
    <row r="55" spans="1:21" ht="15">
      <c r="A55" s="21" t="s">
        <v>32</v>
      </c>
      <c r="B55" s="21"/>
      <c r="C55" s="21"/>
      <c r="D55" s="21"/>
      <c r="E55" s="38"/>
      <c r="G55" s="21" t="s">
        <v>171</v>
      </c>
      <c r="H55" s="1"/>
      <c r="I55" s="21"/>
      <c r="J55" s="1"/>
      <c r="K55" s="21"/>
      <c r="L55" s="21"/>
      <c r="M55" s="21"/>
      <c r="O55" s="22"/>
      <c r="P55" s="22"/>
      <c r="Q55" s="22"/>
      <c r="R55" s="22"/>
      <c r="S55" s="22"/>
      <c r="T55" s="22"/>
      <c r="U55" s="22"/>
    </row>
    <row r="56" spans="1:21" ht="15">
      <c r="A56" s="23"/>
      <c r="B56" s="23"/>
      <c r="C56" s="23"/>
      <c r="D56" s="23"/>
      <c r="E56" s="38"/>
      <c r="G56" s="23"/>
      <c r="H56" s="1"/>
      <c r="I56" s="23"/>
      <c r="J56" s="1"/>
      <c r="K56" s="23"/>
      <c r="L56" s="23"/>
      <c r="M56" s="23"/>
      <c r="O56" s="22"/>
      <c r="P56" s="22"/>
      <c r="Q56" s="22"/>
      <c r="R56" s="22"/>
      <c r="S56" s="22"/>
      <c r="T56" s="22"/>
      <c r="U56" s="22"/>
    </row>
    <row r="57" spans="1:21" ht="15">
      <c r="A57" s="24" t="s">
        <v>170</v>
      </c>
      <c r="B57" s="23"/>
      <c r="C57" s="23"/>
      <c r="D57" s="23"/>
      <c r="E57" s="38"/>
      <c r="G57" s="24" t="s">
        <v>172</v>
      </c>
      <c r="H57" s="1"/>
      <c r="I57" s="24"/>
      <c r="J57" s="1"/>
      <c r="K57" s="23"/>
      <c r="L57" s="23"/>
      <c r="M57" s="23"/>
      <c r="O57" s="22"/>
      <c r="P57" s="22"/>
      <c r="Q57" s="22"/>
      <c r="R57" s="22"/>
      <c r="S57" s="22"/>
      <c r="T57" s="22"/>
      <c r="U57" s="22"/>
    </row>
    <row r="58" spans="1:21" ht="15">
      <c r="A58" s="23"/>
      <c r="B58" s="23"/>
      <c r="C58" s="23"/>
      <c r="D58" s="23"/>
      <c r="E58" s="38"/>
      <c r="G58" s="24"/>
      <c r="H58" s="1"/>
      <c r="I58" s="24"/>
      <c r="J58" s="1"/>
      <c r="K58" s="23"/>
      <c r="L58" s="23"/>
      <c r="M58" s="23"/>
      <c r="O58" s="22"/>
      <c r="P58" s="22"/>
      <c r="Q58" s="22"/>
      <c r="R58" s="22"/>
      <c r="S58" s="22"/>
      <c r="T58" s="22"/>
      <c r="U58" s="22"/>
    </row>
    <row r="59" spans="1:21" ht="15">
      <c r="A59" s="24" t="s">
        <v>173</v>
      </c>
      <c r="B59" s="23"/>
      <c r="C59" s="23"/>
      <c r="D59" s="23"/>
      <c r="E59" s="38"/>
      <c r="G59" s="24" t="s">
        <v>174</v>
      </c>
      <c r="H59" s="1"/>
      <c r="I59" s="24"/>
      <c r="J59" s="1"/>
      <c r="K59" s="23"/>
      <c r="L59" s="23"/>
      <c r="M59" s="23"/>
      <c r="O59" s="22"/>
      <c r="P59" s="22"/>
      <c r="Q59" s="22"/>
      <c r="R59" s="22"/>
      <c r="S59" s="22"/>
      <c r="T59" s="22"/>
      <c r="U59" s="22"/>
    </row>
    <row r="60" spans="1:21" ht="15">
      <c r="A60" s="23"/>
      <c r="B60" s="23"/>
      <c r="C60" s="23"/>
      <c r="D60" s="23"/>
      <c r="E60" s="38"/>
      <c r="F60" s="24"/>
      <c r="G60" s="24"/>
      <c r="H60" s="24"/>
      <c r="I60" s="24"/>
      <c r="J60" s="24"/>
      <c r="K60" s="24"/>
      <c r="L60" s="23"/>
      <c r="M60" s="23"/>
      <c r="O60" s="22"/>
      <c r="P60" s="22"/>
      <c r="Q60" s="22"/>
      <c r="R60" s="22"/>
      <c r="S60" s="22"/>
      <c r="T60" s="22"/>
      <c r="U60" s="22"/>
    </row>
    <row r="61" spans="1:21" ht="15">
      <c r="A61" s="23"/>
      <c r="B61" s="23"/>
      <c r="C61" s="23"/>
      <c r="D61" s="23"/>
      <c r="E61" s="38"/>
      <c r="F61" s="24"/>
      <c r="G61" s="24"/>
      <c r="H61" s="24"/>
      <c r="I61" s="24"/>
      <c r="J61" s="24"/>
      <c r="K61" s="24"/>
      <c r="L61" s="23"/>
      <c r="M61" s="23"/>
      <c r="O61" s="22"/>
      <c r="P61" s="22"/>
      <c r="Q61" s="22"/>
      <c r="R61" s="22"/>
      <c r="S61" s="22"/>
      <c r="T61" s="22"/>
      <c r="U61" s="22"/>
    </row>
    <row r="62" spans="1:21" ht="15">
      <c r="A62" s="23"/>
      <c r="B62" s="23"/>
      <c r="C62" s="23"/>
      <c r="D62" s="23"/>
      <c r="E62" s="38"/>
      <c r="F62" s="23"/>
      <c r="G62" s="23"/>
      <c r="H62" s="23"/>
      <c r="I62" s="23"/>
      <c r="J62" s="23"/>
      <c r="K62" s="23"/>
      <c r="L62" s="23"/>
      <c r="M62" s="23"/>
      <c r="O62" s="22"/>
      <c r="P62" s="22"/>
      <c r="Q62" s="22"/>
      <c r="R62" s="22"/>
      <c r="S62" s="22"/>
      <c r="T62" s="22"/>
      <c r="U62" s="22"/>
    </row>
    <row r="63" spans="1:21" ht="15">
      <c r="A63" s="23"/>
      <c r="B63" s="23"/>
      <c r="C63" s="23"/>
      <c r="D63" s="23"/>
      <c r="E63" s="38"/>
      <c r="F63" s="23"/>
      <c r="G63" s="23"/>
      <c r="H63" s="23"/>
      <c r="I63" s="23"/>
      <c r="J63" s="23"/>
      <c r="K63" s="23"/>
      <c r="L63" s="23"/>
      <c r="M63" s="23"/>
      <c r="O63" s="22"/>
      <c r="P63" s="22"/>
      <c r="Q63" s="22"/>
      <c r="R63" s="22"/>
      <c r="S63" s="22"/>
      <c r="T63" s="22"/>
      <c r="U63" s="22"/>
    </row>
    <row r="64" spans="1:21" ht="15">
      <c r="A64" s="23"/>
      <c r="B64" s="23"/>
      <c r="C64" s="23"/>
      <c r="D64" s="23"/>
      <c r="E64" s="38"/>
      <c r="F64" s="23"/>
      <c r="G64" s="23"/>
      <c r="H64" s="23"/>
      <c r="I64" s="23"/>
      <c r="J64" s="23"/>
      <c r="K64" s="23"/>
      <c r="L64" s="23"/>
      <c r="M64" s="23"/>
      <c r="O64" s="22"/>
      <c r="P64" s="22"/>
      <c r="Q64" s="22"/>
      <c r="R64" s="22"/>
      <c r="S64" s="22"/>
      <c r="T64" s="22"/>
      <c r="U64" s="22"/>
    </row>
    <row r="65" spans="1:21" ht="15">
      <c r="A65" s="23"/>
      <c r="B65" s="23"/>
      <c r="C65" s="23"/>
      <c r="D65" s="23"/>
      <c r="E65" s="38"/>
      <c r="F65" s="23"/>
      <c r="G65" s="23"/>
      <c r="H65" s="23"/>
      <c r="I65" s="23"/>
      <c r="J65" s="23"/>
      <c r="K65" s="23"/>
      <c r="L65" s="23"/>
      <c r="M65" s="23"/>
      <c r="O65" s="22"/>
      <c r="P65" s="22"/>
      <c r="Q65" s="22"/>
      <c r="R65" s="22"/>
      <c r="S65" s="22"/>
      <c r="T65" s="22"/>
      <c r="U65" s="22"/>
    </row>
    <row r="66" spans="1:21" ht="15">
      <c r="A66" s="23"/>
      <c r="B66" s="23"/>
      <c r="C66" s="23"/>
      <c r="D66" s="23"/>
      <c r="E66" s="38"/>
      <c r="F66" s="23"/>
      <c r="G66" s="23"/>
      <c r="H66" s="23"/>
      <c r="I66" s="23"/>
      <c r="J66" s="23"/>
      <c r="K66" s="23"/>
      <c r="L66" s="23"/>
      <c r="M66" s="23"/>
      <c r="O66" s="22"/>
      <c r="P66" s="22"/>
      <c r="Q66" s="22"/>
      <c r="R66" s="22"/>
      <c r="S66" s="22"/>
      <c r="T66" s="22"/>
      <c r="U66" s="22"/>
    </row>
    <row r="67" spans="1:21" ht="15">
      <c r="A67" s="23"/>
      <c r="B67" s="23"/>
      <c r="C67" s="23"/>
      <c r="D67" s="23"/>
      <c r="E67" s="38"/>
      <c r="F67" s="23"/>
      <c r="G67" s="23"/>
      <c r="H67" s="23"/>
      <c r="I67" s="23"/>
      <c r="J67" s="23"/>
      <c r="K67" s="23"/>
      <c r="L67" s="23"/>
      <c r="M67" s="23"/>
      <c r="O67" s="22"/>
      <c r="P67" s="22"/>
      <c r="Q67" s="22"/>
      <c r="R67" s="22"/>
      <c r="S67" s="22"/>
      <c r="T67" s="22"/>
      <c r="U67" s="22"/>
    </row>
    <row r="68" spans="1:21" ht="15">
      <c r="A68" s="23"/>
      <c r="B68" s="23"/>
      <c r="C68" s="23"/>
      <c r="D68" s="23"/>
      <c r="E68" s="38"/>
      <c r="F68" s="23"/>
      <c r="G68" s="23"/>
      <c r="H68" s="23"/>
      <c r="I68" s="23"/>
      <c r="J68" s="23"/>
      <c r="K68" s="23"/>
      <c r="L68" s="23"/>
      <c r="M68" s="23"/>
      <c r="O68" s="22"/>
      <c r="P68" s="22"/>
      <c r="Q68" s="22"/>
      <c r="R68" s="22"/>
      <c r="S68" s="22"/>
      <c r="T68" s="22"/>
      <c r="U68" s="22"/>
    </row>
    <row r="69" spans="1:21" ht="15">
      <c r="A69" s="23"/>
      <c r="B69" s="23"/>
      <c r="C69" s="23"/>
      <c r="D69" s="23"/>
      <c r="E69" s="38"/>
      <c r="F69" s="23"/>
      <c r="G69" s="23"/>
      <c r="H69" s="23"/>
      <c r="I69" s="23"/>
      <c r="J69" s="23"/>
      <c r="K69" s="23"/>
      <c r="L69" s="23"/>
      <c r="M69" s="23"/>
      <c r="O69" s="22"/>
      <c r="P69" s="22"/>
      <c r="Q69" s="22"/>
      <c r="R69" s="22"/>
      <c r="S69" s="22"/>
      <c r="T69" s="22"/>
      <c r="U69" s="22"/>
    </row>
    <row r="70" spans="1:21" ht="15">
      <c r="A70" s="23"/>
      <c r="B70" s="23"/>
      <c r="C70" s="23"/>
      <c r="D70" s="23"/>
      <c r="E70" s="38"/>
      <c r="F70" s="23"/>
      <c r="G70" s="23"/>
      <c r="H70" s="23"/>
      <c r="I70" s="23"/>
      <c r="J70" s="23"/>
      <c r="K70" s="23"/>
      <c r="L70" s="23"/>
      <c r="M70" s="23"/>
      <c r="O70" s="22"/>
      <c r="P70" s="22"/>
      <c r="Q70" s="22"/>
      <c r="R70" s="22"/>
      <c r="S70" s="22"/>
      <c r="T70" s="22"/>
      <c r="U70" s="22"/>
    </row>
    <row r="71" spans="1:21" ht="15">
      <c r="A71" s="23"/>
      <c r="B71" s="23"/>
      <c r="C71" s="23"/>
      <c r="D71" s="23"/>
      <c r="E71" s="38"/>
      <c r="F71" s="23"/>
      <c r="G71" s="23"/>
      <c r="H71" s="23"/>
      <c r="I71" s="23"/>
      <c r="J71" s="23"/>
      <c r="K71" s="23"/>
      <c r="L71" s="23"/>
      <c r="M71" s="23"/>
      <c r="O71" s="22"/>
      <c r="P71" s="22"/>
      <c r="Q71" s="22"/>
      <c r="R71" s="22"/>
      <c r="S71" s="22"/>
      <c r="T71" s="22"/>
      <c r="U71" s="22"/>
    </row>
    <row r="72" spans="1:21" ht="15">
      <c r="A72" s="23"/>
      <c r="B72" s="23"/>
      <c r="C72" s="23"/>
      <c r="D72" s="23"/>
      <c r="E72" s="38"/>
      <c r="F72" s="23"/>
      <c r="G72" s="23"/>
      <c r="H72" s="23"/>
      <c r="I72" s="23"/>
      <c r="J72" s="23"/>
      <c r="K72" s="23"/>
      <c r="L72" s="23"/>
      <c r="M72" s="23"/>
      <c r="O72" s="22"/>
      <c r="P72" s="22"/>
      <c r="Q72" s="22"/>
      <c r="R72" s="22"/>
      <c r="S72" s="22"/>
      <c r="T72" s="22"/>
      <c r="U72" s="22"/>
    </row>
    <row r="73" spans="1:21" ht="15">
      <c r="A73" s="23"/>
      <c r="B73" s="23"/>
      <c r="C73" s="23"/>
      <c r="D73" s="23"/>
      <c r="E73" s="38"/>
      <c r="F73" s="23"/>
      <c r="G73" s="23"/>
      <c r="H73" s="23"/>
      <c r="I73" s="23"/>
      <c r="J73" s="23"/>
      <c r="K73" s="23"/>
      <c r="L73" s="23"/>
      <c r="M73" s="23"/>
      <c r="O73" s="22"/>
      <c r="P73" s="22"/>
      <c r="Q73" s="22"/>
      <c r="R73" s="22"/>
      <c r="S73" s="22"/>
      <c r="T73" s="22"/>
      <c r="U73" s="22"/>
    </row>
    <row r="74" spans="1:21" ht="15">
      <c r="A74" s="23"/>
      <c r="B74" s="23"/>
      <c r="C74" s="23"/>
      <c r="D74" s="23"/>
      <c r="E74" s="38"/>
      <c r="F74" s="23"/>
      <c r="G74" s="23"/>
      <c r="H74" s="23"/>
      <c r="I74" s="23"/>
      <c r="J74" s="23"/>
      <c r="K74" s="23"/>
      <c r="L74" s="23"/>
      <c r="M74" s="23"/>
      <c r="O74" s="22"/>
      <c r="P74" s="22"/>
      <c r="Q74" s="22"/>
      <c r="R74" s="22"/>
      <c r="S74" s="22"/>
      <c r="T74" s="22"/>
      <c r="U74" s="22"/>
    </row>
    <row r="75" spans="1:21" ht="15">
      <c r="A75" s="23"/>
      <c r="B75" s="23"/>
      <c r="C75" s="23"/>
      <c r="D75" s="23"/>
      <c r="E75" s="38"/>
      <c r="F75" s="23"/>
      <c r="G75" s="23"/>
      <c r="H75" s="23"/>
      <c r="I75" s="23"/>
      <c r="J75" s="23"/>
      <c r="K75" s="23"/>
      <c r="L75" s="23"/>
      <c r="M75" s="23"/>
      <c r="O75" s="22"/>
      <c r="P75" s="22"/>
      <c r="Q75" s="22"/>
      <c r="R75" s="22"/>
      <c r="S75" s="22"/>
      <c r="T75" s="22"/>
      <c r="U75" s="22"/>
    </row>
    <row r="76" spans="1:21" ht="15">
      <c r="A76" s="23"/>
      <c r="B76" s="23"/>
      <c r="C76" s="23"/>
      <c r="D76" s="23"/>
      <c r="E76" s="38"/>
      <c r="F76" s="23"/>
      <c r="G76" s="23"/>
      <c r="H76" s="23"/>
      <c r="I76" s="23"/>
      <c r="J76" s="23"/>
      <c r="K76" s="23"/>
      <c r="L76" s="23"/>
      <c r="M76" s="23"/>
      <c r="O76" s="22"/>
      <c r="P76" s="22"/>
      <c r="Q76" s="22"/>
      <c r="R76" s="22"/>
      <c r="S76" s="22"/>
      <c r="T76" s="22"/>
      <c r="U76" s="22"/>
    </row>
    <row r="77" spans="1:21" ht="15">
      <c r="A77" s="23"/>
      <c r="B77" s="23"/>
      <c r="C77" s="23"/>
      <c r="D77" s="23"/>
      <c r="E77" s="38"/>
      <c r="F77" s="23"/>
      <c r="G77" s="23"/>
      <c r="H77" s="23"/>
      <c r="I77" s="23"/>
      <c r="J77" s="23"/>
      <c r="K77" s="23"/>
      <c r="L77" s="23"/>
      <c r="M77" s="23"/>
      <c r="O77" s="22"/>
      <c r="P77" s="22"/>
      <c r="Q77" s="22"/>
      <c r="R77" s="22"/>
      <c r="S77" s="22"/>
      <c r="T77" s="22"/>
      <c r="U77" s="22"/>
    </row>
    <row r="78" spans="1:21" ht="15">
      <c r="A78" s="23"/>
      <c r="B78" s="23"/>
      <c r="C78" s="23"/>
      <c r="D78" s="23"/>
      <c r="E78" s="38"/>
      <c r="F78" s="23"/>
      <c r="G78" s="23"/>
      <c r="H78" s="23"/>
      <c r="I78" s="23"/>
      <c r="J78" s="23"/>
      <c r="K78" s="23"/>
      <c r="L78" s="23"/>
      <c r="M78" s="23"/>
      <c r="O78" s="22"/>
      <c r="P78" s="22"/>
      <c r="Q78" s="22"/>
      <c r="R78" s="22"/>
      <c r="S78" s="22"/>
      <c r="T78" s="22"/>
      <c r="U78" s="22"/>
    </row>
    <row r="79" spans="1:21" ht="15">
      <c r="A79" s="23"/>
      <c r="B79" s="23"/>
      <c r="C79" s="23"/>
      <c r="D79" s="23"/>
      <c r="E79" s="38"/>
      <c r="F79" s="23"/>
      <c r="G79" s="23"/>
      <c r="H79" s="23"/>
      <c r="I79" s="23"/>
      <c r="J79" s="23"/>
      <c r="K79" s="23"/>
      <c r="L79" s="23"/>
      <c r="M79" s="23"/>
      <c r="O79" s="22"/>
      <c r="P79" s="22"/>
      <c r="Q79" s="22"/>
      <c r="R79" s="22"/>
      <c r="S79" s="22"/>
      <c r="T79" s="22"/>
      <c r="U79" s="22"/>
    </row>
    <row r="80" spans="1:21" ht="15">
      <c r="A80" s="23"/>
      <c r="B80" s="23"/>
      <c r="C80" s="23"/>
      <c r="D80" s="23"/>
      <c r="E80" s="38"/>
      <c r="F80" s="23"/>
      <c r="G80" s="23"/>
      <c r="H80" s="23"/>
      <c r="I80" s="23"/>
      <c r="J80" s="23"/>
      <c r="K80" s="23"/>
      <c r="L80" s="23"/>
      <c r="M80" s="23"/>
      <c r="O80" s="22"/>
      <c r="P80" s="22"/>
      <c r="Q80" s="22"/>
      <c r="R80" s="22"/>
      <c r="S80" s="22"/>
      <c r="T80" s="22"/>
      <c r="U80" s="22"/>
    </row>
    <row r="81" spans="1:21" ht="15">
      <c r="A81" s="23"/>
      <c r="B81" s="23"/>
      <c r="C81" s="23"/>
      <c r="D81" s="23"/>
      <c r="E81" s="38"/>
      <c r="F81" s="23"/>
      <c r="G81" s="23"/>
      <c r="H81" s="23"/>
      <c r="I81" s="23"/>
      <c r="J81" s="23"/>
      <c r="K81" s="23"/>
      <c r="L81" s="23"/>
      <c r="M81" s="23"/>
      <c r="O81" s="22"/>
      <c r="P81" s="22"/>
      <c r="Q81" s="22"/>
      <c r="R81" s="22"/>
      <c r="S81" s="22"/>
      <c r="T81" s="22"/>
      <c r="U81" s="22"/>
    </row>
    <row r="82" spans="1:21" ht="15">
      <c r="A82" s="23"/>
      <c r="B82" s="23"/>
      <c r="C82" s="23"/>
      <c r="D82" s="23"/>
      <c r="E82" s="38"/>
      <c r="F82" s="23"/>
      <c r="G82" s="23"/>
      <c r="H82" s="23"/>
      <c r="I82" s="23"/>
      <c r="J82" s="23"/>
      <c r="K82" s="23"/>
      <c r="L82" s="23"/>
      <c r="M82" s="23"/>
      <c r="O82" s="22"/>
      <c r="P82" s="22"/>
      <c r="Q82" s="22"/>
      <c r="R82" s="22"/>
      <c r="S82" s="22"/>
      <c r="T82" s="22"/>
      <c r="U82" s="22"/>
    </row>
    <row r="83" spans="1:21" ht="15">
      <c r="A83" s="23"/>
      <c r="B83" s="23"/>
      <c r="C83" s="23"/>
      <c r="D83" s="23"/>
      <c r="E83" s="38"/>
      <c r="F83" s="23"/>
      <c r="G83" s="23"/>
      <c r="H83" s="23"/>
      <c r="I83" s="23"/>
      <c r="J83" s="23"/>
      <c r="K83" s="23"/>
      <c r="L83" s="23"/>
      <c r="M83" s="23"/>
      <c r="O83" s="22"/>
      <c r="P83" s="22"/>
      <c r="Q83" s="22"/>
      <c r="R83" s="22"/>
      <c r="S83" s="22"/>
      <c r="T83" s="22"/>
      <c r="U83" s="22"/>
    </row>
    <row r="84" spans="1:21" ht="15">
      <c r="A84" s="23"/>
      <c r="B84" s="23"/>
      <c r="C84" s="23"/>
      <c r="D84" s="23"/>
      <c r="E84" s="38"/>
      <c r="F84" s="23"/>
      <c r="G84" s="23"/>
      <c r="H84" s="23"/>
      <c r="I84" s="23"/>
      <c r="J84" s="23"/>
      <c r="K84" s="23"/>
      <c r="L84" s="23"/>
      <c r="M84" s="23"/>
      <c r="O84" s="22"/>
      <c r="P84" s="22"/>
      <c r="Q84" s="22"/>
      <c r="R84" s="22"/>
      <c r="S84" s="22"/>
      <c r="T84" s="22"/>
      <c r="U84" s="22"/>
    </row>
    <row r="85" spans="1:21" ht="15">
      <c r="A85" s="23"/>
      <c r="B85" s="23"/>
      <c r="C85" s="23"/>
      <c r="D85" s="23"/>
      <c r="E85" s="38"/>
      <c r="F85" s="23"/>
      <c r="G85" s="23"/>
      <c r="H85" s="23"/>
      <c r="I85" s="23"/>
      <c r="J85" s="23"/>
      <c r="K85" s="23"/>
      <c r="L85" s="23"/>
      <c r="M85" s="23"/>
      <c r="O85" s="22"/>
      <c r="P85" s="22"/>
      <c r="Q85" s="22"/>
      <c r="R85" s="22"/>
      <c r="S85" s="22"/>
      <c r="T85" s="22"/>
      <c r="U85" s="22"/>
    </row>
    <row r="86" spans="1:21" ht="15">
      <c r="A86" s="23"/>
      <c r="B86" s="23"/>
      <c r="C86" s="23"/>
      <c r="D86" s="23"/>
      <c r="E86" s="38"/>
      <c r="F86" s="23"/>
      <c r="G86" s="23"/>
      <c r="H86" s="23"/>
      <c r="I86" s="23"/>
      <c r="J86" s="23"/>
      <c r="K86" s="23"/>
      <c r="L86" s="23"/>
      <c r="M86" s="23"/>
      <c r="O86" s="22"/>
      <c r="P86" s="22"/>
      <c r="Q86" s="22"/>
      <c r="R86" s="22"/>
      <c r="S86" s="22"/>
      <c r="T86" s="22"/>
      <c r="U86" s="22"/>
    </row>
    <row r="87" spans="1:21" ht="15">
      <c r="A87" s="23"/>
      <c r="B87" s="23"/>
      <c r="C87" s="23"/>
      <c r="D87" s="23"/>
      <c r="E87" s="38"/>
      <c r="F87" s="23"/>
      <c r="G87" s="23"/>
      <c r="H87" s="23"/>
      <c r="I87" s="23"/>
      <c r="J87" s="23"/>
      <c r="K87" s="23"/>
      <c r="L87" s="23"/>
      <c r="M87" s="23"/>
      <c r="O87" s="22"/>
      <c r="P87" s="22"/>
      <c r="Q87" s="22"/>
      <c r="R87" s="22"/>
      <c r="S87" s="22"/>
      <c r="T87" s="22"/>
      <c r="U87" s="22"/>
    </row>
    <row r="88" spans="1:21" ht="15">
      <c r="A88" s="23"/>
      <c r="B88" s="23"/>
      <c r="C88" s="23"/>
      <c r="D88" s="23"/>
      <c r="E88" s="38"/>
      <c r="F88" s="23"/>
      <c r="G88" s="23"/>
      <c r="H88" s="23"/>
      <c r="I88" s="23"/>
      <c r="J88" s="23"/>
      <c r="K88" s="23"/>
      <c r="L88" s="23"/>
      <c r="M88" s="23"/>
      <c r="O88" s="22"/>
      <c r="P88" s="22"/>
      <c r="Q88" s="22"/>
      <c r="R88" s="22"/>
      <c r="S88" s="22"/>
      <c r="T88" s="22"/>
      <c r="U88" s="22"/>
    </row>
    <row r="89" spans="1:21" ht="15">
      <c r="A89" s="23"/>
      <c r="B89" s="23"/>
      <c r="C89" s="23"/>
      <c r="D89" s="23"/>
      <c r="E89" s="38"/>
      <c r="F89" s="23"/>
      <c r="G89" s="23"/>
      <c r="H89" s="23"/>
      <c r="I89" s="23"/>
      <c r="J89" s="23"/>
      <c r="K89" s="23"/>
      <c r="L89" s="23"/>
      <c r="M89" s="23"/>
      <c r="O89" s="22"/>
      <c r="P89" s="22"/>
      <c r="Q89" s="22"/>
      <c r="R89" s="22"/>
      <c r="S89" s="22"/>
      <c r="T89" s="22"/>
      <c r="U89" s="22"/>
    </row>
    <row r="90" spans="1:21" ht="15">
      <c r="A90" s="23"/>
      <c r="B90" s="23"/>
      <c r="C90" s="23"/>
      <c r="D90" s="23"/>
      <c r="E90" s="38"/>
      <c r="F90" s="23"/>
      <c r="G90" s="23"/>
      <c r="H90" s="23"/>
      <c r="I90" s="23"/>
      <c r="J90" s="23"/>
      <c r="K90" s="23"/>
      <c r="L90" s="23"/>
      <c r="M90" s="23"/>
      <c r="O90" s="22"/>
      <c r="P90" s="22"/>
      <c r="Q90" s="22"/>
      <c r="R90" s="22"/>
      <c r="S90" s="22"/>
      <c r="T90" s="22"/>
      <c r="U90" s="22"/>
    </row>
    <row r="91" spans="1:21" ht="15">
      <c r="A91" s="23"/>
      <c r="B91" s="23"/>
      <c r="C91" s="23"/>
      <c r="D91" s="23"/>
      <c r="E91" s="38"/>
      <c r="F91" s="23"/>
      <c r="G91" s="23"/>
      <c r="H91" s="23"/>
      <c r="I91" s="23"/>
      <c r="J91" s="23"/>
      <c r="K91" s="23"/>
      <c r="L91" s="23"/>
      <c r="M91" s="23"/>
      <c r="O91" s="22"/>
      <c r="P91" s="22"/>
      <c r="Q91" s="22"/>
      <c r="R91" s="22"/>
      <c r="S91" s="22"/>
      <c r="T91" s="22"/>
      <c r="U91" s="22"/>
    </row>
    <row r="92" spans="1:21" ht="15">
      <c r="A92" s="23"/>
      <c r="B92" s="23"/>
      <c r="C92" s="23"/>
      <c r="D92" s="23"/>
      <c r="E92" s="38"/>
      <c r="F92" s="23"/>
      <c r="G92" s="23"/>
      <c r="H92" s="23"/>
      <c r="I92" s="23"/>
      <c r="J92" s="23"/>
      <c r="K92" s="23"/>
      <c r="L92" s="23"/>
      <c r="M92" s="23"/>
      <c r="O92" s="22"/>
      <c r="P92" s="22"/>
      <c r="Q92" s="22"/>
      <c r="R92" s="22"/>
      <c r="S92" s="22"/>
      <c r="T92" s="22"/>
      <c r="U92" s="22"/>
    </row>
    <row r="93" spans="1:21" ht="15">
      <c r="A93" s="23"/>
      <c r="B93" s="23"/>
      <c r="C93" s="23"/>
      <c r="D93" s="23"/>
      <c r="E93" s="38"/>
      <c r="F93" s="23"/>
      <c r="G93" s="23"/>
      <c r="H93" s="23"/>
      <c r="I93" s="23"/>
      <c r="J93" s="23"/>
      <c r="K93" s="23"/>
      <c r="L93" s="23"/>
      <c r="M93" s="23"/>
      <c r="O93" s="22"/>
      <c r="P93" s="22"/>
      <c r="Q93" s="22"/>
      <c r="R93" s="22"/>
      <c r="S93" s="22"/>
      <c r="T93" s="22"/>
      <c r="U93" s="22"/>
    </row>
    <row r="94" spans="1:21" ht="15">
      <c r="A94" s="23"/>
      <c r="B94" s="23"/>
      <c r="C94" s="23"/>
      <c r="D94" s="23"/>
      <c r="E94" s="38"/>
      <c r="F94" s="23"/>
      <c r="G94" s="23"/>
      <c r="H94" s="23"/>
      <c r="I94" s="23"/>
      <c r="J94" s="23"/>
      <c r="K94" s="23"/>
      <c r="L94" s="23"/>
      <c r="M94" s="23"/>
      <c r="O94" s="22"/>
      <c r="P94" s="22"/>
      <c r="Q94" s="22"/>
      <c r="R94" s="22"/>
      <c r="S94" s="22"/>
      <c r="T94" s="22"/>
      <c r="U94" s="22"/>
    </row>
    <row r="95" spans="1:21" ht="15">
      <c r="A95" s="23"/>
      <c r="B95" s="23"/>
      <c r="C95" s="23"/>
      <c r="D95" s="23"/>
      <c r="E95" s="38"/>
      <c r="F95" s="23"/>
      <c r="G95" s="23"/>
      <c r="H95" s="23"/>
      <c r="I95" s="23"/>
      <c r="J95" s="23"/>
      <c r="K95" s="23"/>
      <c r="L95" s="23"/>
      <c r="M95" s="23"/>
      <c r="O95" s="22"/>
      <c r="P95" s="22"/>
      <c r="Q95" s="22"/>
      <c r="R95" s="22"/>
      <c r="S95" s="22"/>
      <c r="T95" s="22"/>
      <c r="U95" s="22"/>
    </row>
    <row r="96" spans="1:21" ht="15">
      <c r="A96" s="23"/>
      <c r="B96" s="23"/>
      <c r="C96" s="23"/>
      <c r="D96" s="23"/>
      <c r="E96" s="38"/>
      <c r="F96" s="23"/>
      <c r="G96" s="23"/>
      <c r="H96" s="23"/>
      <c r="I96" s="23"/>
      <c r="J96" s="23"/>
      <c r="K96" s="23"/>
      <c r="L96" s="23"/>
      <c r="M96" s="23"/>
      <c r="O96" s="22"/>
      <c r="P96" s="22"/>
      <c r="Q96" s="22"/>
      <c r="R96" s="22"/>
      <c r="S96" s="22"/>
      <c r="T96" s="22"/>
      <c r="U96" s="22"/>
    </row>
    <row r="97" spans="1:21" ht="15">
      <c r="A97" s="23"/>
      <c r="B97" s="23"/>
      <c r="C97" s="23"/>
      <c r="D97" s="23"/>
      <c r="E97" s="38"/>
      <c r="F97" s="23"/>
      <c r="G97" s="23"/>
      <c r="H97" s="23"/>
      <c r="I97" s="23"/>
      <c r="J97" s="23"/>
      <c r="K97" s="23"/>
      <c r="L97" s="23"/>
      <c r="M97" s="23"/>
      <c r="O97" s="22"/>
      <c r="P97" s="22"/>
      <c r="Q97" s="22"/>
      <c r="R97" s="22"/>
      <c r="S97" s="22"/>
      <c r="T97" s="22"/>
      <c r="U97" s="22"/>
    </row>
    <row r="98" spans="1:21" ht="15">
      <c r="A98" s="23"/>
      <c r="B98" s="23"/>
      <c r="C98" s="23"/>
      <c r="D98" s="23"/>
      <c r="E98" s="38"/>
      <c r="F98" s="23"/>
      <c r="G98" s="23"/>
      <c r="H98" s="23"/>
      <c r="I98" s="23"/>
      <c r="J98" s="23"/>
      <c r="K98" s="23"/>
      <c r="L98" s="23"/>
      <c r="M98" s="23"/>
      <c r="O98" s="22"/>
      <c r="P98" s="22"/>
      <c r="Q98" s="22"/>
      <c r="R98" s="22"/>
      <c r="S98" s="22"/>
      <c r="T98" s="22"/>
      <c r="U98" s="22"/>
    </row>
    <row r="99" spans="1:21" ht="15">
      <c r="A99" s="23"/>
      <c r="B99" s="23"/>
      <c r="C99" s="23"/>
      <c r="D99" s="23"/>
      <c r="E99" s="38"/>
      <c r="F99" s="23"/>
      <c r="G99" s="23"/>
      <c r="H99" s="23"/>
      <c r="I99" s="23"/>
      <c r="J99" s="23"/>
      <c r="K99" s="23"/>
      <c r="L99" s="23"/>
      <c r="M99" s="23"/>
      <c r="O99" s="22"/>
      <c r="P99" s="22"/>
      <c r="Q99" s="22"/>
      <c r="R99" s="22"/>
      <c r="S99" s="22"/>
      <c r="T99" s="22"/>
      <c r="U99" s="22"/>
    </row>
    <row r="100" spans="1:21" ht="15">
      <c r="A100" s="23"/>
      <c r="B100" s="23"/>
      <c r="C100" s="23"/>
      <c r="D100" s="23"/>
      <c r="E100" s="38"/>
      <c r="F100" s="23"/>
      <c r="G100" s="23"/>
      <c r="H100" s="23"/>
      <c r="I100" s="23"/>
      <c r="J100" s="23"/>
      <c r="K100" s="23"/>
      <c r="L100" s="23"/>
      <c r="M100" s="23"/>
      <c r="O100" s="22"/>
      <c r="P100" s="22"/>
      <c r="Q100" s="22"/>
      <c r="R100" s="22"/>
      <c r="S100" s="22"/>
      <c r="T100" s="22"/>
      <c r="U100" s="22"/>
    </row>
    <row r="101" spans="1:21" ht="15">
      <c r="A101" s="23"/>
      <c r="B101" s="23"/>
      <c r="C101" s="23"/>
      <c r="D101" s="23"/>
      <c r="E101" s="38"/>
      <c r="F101" s="23"/>
      <c r="G101" s="23"/>
      <c r="H101" s="23"/>
      <c r="I101" s="23"/>
      <c r="J101" s="23"/>
      <c r="K101" s="23"/>
      <c r="L101" s="23"/>
      <c r="M101" s="23"/>
      <c r="O101" s="22"/>
      <c r="P101" s="22"/>
      <c r="Q101" s="22"/>
      <c r="R101" s="22"/>
      <c r="S101" s="22"/>
      <c r="T101" s="22"/>
      <c r="U101" s="22"/>
    </row>
    <row r="102" spans="1:21" ht="15">
      <c r="A102" s="23"/>
      <c r="B102" s="23"/>
      <c r="C102" s="23"/>
      <c r="D102" s="23"/>
      <c r="E102" s="38"/>
      <c r="F102" s="23"/>
      <c r="G102" s="23"/>
      <c r="H102" s="23"/>
      <c r="I102" s="23"/>
      <c r="J102" s="23"/>
      <c r="K102" s="23"/>
      <c r="L102" s="23"/>
      <c r="M102" s="23"/>
      <c r="O102" s="22"/>
      <c r="P102" s="22"/>
      <c r="Q102" s="22"/>
      <c r="R102" s="22"/>
      <c r="S102" s="22"/>
      <c r="T102" s="22"/>
      <c r="U102" s="22"/>
    </row>
    <row r="103" spans="1:21" ht="15">
      <c r="A103" s="23"/>
      <c r="B103" s="23"/>
      <c r="C103" s="23"/>
      <c r="D103" s="23"/>
      <c r="E103" s="38"/>
      <c r="F103" s="23"/>
      <c r="G103" s="23"/>
      <c r="H103" s="23"/>
      <c r="I103" s="23"/>
      <c r="J103" s="23"/>
      <c r="K103" s="23"/>
      <c r="L103" s="23"/>
      <c r="M103" s="23"/>
      <c r="O103" s="22"/>
      <c r="P103" s="22"/>
      <c r="Q103" s="22"/>
      <c r="R103" s="22"/>
      <c r="S103" s="22"/>
      <c r="T103" s="22"/>
      <c r="U103" s="22"/>
    </row>
    <row r="104" spans="1:21" ht="15">
      <c r="A104" s="23"/>
      <c r="B104" s="23"/>
      <c r="C104" s="23"/>
      <c r="D104" s="23"/>
      <c r="E104" s="38"/>
      <c r="F104" s="23"/>
      <c r="G104" s="23"/>
      <c r="H104" s="23"/>
      <c r="I104" s="23"/>
      <c r="J104" s="23"/>
      <c r="K104" s="23"/>
      <c r="L104" s="23"/>
      <c r="M104" s="23"/>
      <c r="O104" s="22"/>
      <c r="P104" s="22"/>
      <c r="Q104" s="22"/>
      <c r="R104" s="22"/>
      <c r="S104" s="22"/>
      <c r="T104" s="22"/>
      <c r="U104" s="22"/>
    </row>
    <row r="105" spans="1:21" ht="15">
      <c r="A105" s="23"/>
      <c r="B105" s="23"/>
      <c r="C105" s="23"/>
      <c r="D105" s="23"/>
      <c r="E105" s="38"/>
      <c r="F105" s="23"/>
      <c r="G105" s="23"/>
      <c r="H105" s="23"/>
      <c r="I105" s="23"/>
      <c r="J105" s="23"/>
      <c r="K105" s="23"/>
      <c r="L105" s="23"/>
      <c r="M105" s="23"/>
      <c r="O105" s="22"/>
      <c r="P105" s="22"/>
      <c r="Q105" s="22"/>
      <c r="R105" s="22"/>
      <c r="S105" s="22"/>
      <c r="T105" s="22"/>
      <c r="U105" s="22"/>
    </row>
    <row r="106" spans="1:21" ht="15">
      <c r="A106" s="23"/>
      <c r="B106" s="23"/>
      <c r="C106" s="23"/>
      <c r="D106" s="23"/>
      <c r="E106" s="38"/>
      <c r="F106" s="23"/>
      <c r="G106" s="23"/>
      <c r="H106" s="23"/>
      <c r="I106" s="23"/>
      <c r="J106" s="23"/>
      <c r="K106" s="23"/>
      <c r="L106" s="23"/>
      <c r="M106" s="23"/>
      <c r="O106" s="22"/>
      <c r="P106" s="22"/>
      <c r="Q106" s="22"/>
      <c r="R106" s="22"/>
      <c r="S106" s="22"/>
      <c r="T106" s="22"/>
      <c r="U106" s="22"/>
    </row>
    <row r="107" spans="1:21" ht="15">
      <c r="A107" s="23"/>
      <c r="B107" s="23"/>
      <c r="C107" s="23"/>
      <c r="D107" s="23"/>
      <c r="E107" s="38"/>
      <c r="F107" s="23"/>
      <c r="G107" s="23"/>
      <c r="H107" s="23"/>
      <c r="I107" s="23"/>
      <c r="J107" s="23"/>
      <c r="K107" s="23"/>
      <c r="L107" s="23"/>
      <c r="M107" s="23"/>
      <c r="O107" s="22"/>
      <c r="P107" s="22"/>
      <c r="Q107" s="22"/>
      <c r="R107" s="22"/>
      <c r="S107" s="22"/>
      <c r="T107" s="22"/>
      <c r="U107" s="22"/>
    </row>
    <row r="108" spans="1:21" ht="15">
      <c r="A108" s="23"/>
      <c r="B108" s="23"/>
      <c r="C108" s="23"/>
      <c r="D108" s="23"/>
      <c r="E108" s="38"/>
      <c r="F108" s="23"/>
      <c r="G108" s="23"/>
      <c r="H108" s="23"/>
      <c r="I108" s="23"/>
      <c r="J108" s="23"/>
      <c r="K108" s="23"/>
      <c r="L108" s="23"/>
      <c r="M108" s="23"/>
      <c r="O108" s="22"/>
      <c r="P108" s="22"/>
      <c r="Q108" s="22"/>
      <c r="R108" s="22"/>
      <c r="S108" s="22"/>
      <c r="T108" s="22"/>
      <c r="U108" s="22"/>
    </row>
    <row r="109" spans="1:21" ht="15">
      <c r="A109" s="23"/>
      <c r="B109" s="23"/>
      <c r="C109" s="23"/>
      <c r="D109" s="23"/>
      <c r="E109" s="38"/>
      <c r="F109" s="23"/>
      <c r="G109" s="23"/>
      <c r="H109" s="23"/>
      <c r="I109" s="23"/>
      <c r="J109" s="23"/>
      <c r="K109" s="23"/>
      <c r="L109" s="23"/>
      <c r="M109" s="23"/>
      <c r="O109" s="22"/>
      <c r="P109" s="22"/>
      <c r="Q109" s="22"/>
      <c r="R109" s="22"/>
      <c r="S109" s="22"/>
      <c r="T109" s="22"/>
      <c r="U109" s="22"/>
    </row>
    <row r="110" spans="1:21" ht="15">
      <c r="A110" s="23"/>
      <c r="B110" s="23"/>
      <c r="C110" s="23"/>
      <c r="D110" s="23"/>
      <c r="E110" s="38"/>
      <c r="F110" s="23"/>
      <c r="G110" s="23"/>
      <c r="H110" s="23"/>
      <c r="I110" s="23"/>
      <c r="J110" s="23"/>
      <c r="K110" s="23"/>
      <c r="L110" s="23"/>
      <c r="M110" s="23"/>
      <c r="O110" s="22"/>
      <c r="P110" s="22"/>
      <c r="Q110" s="22"/>
      <c r="R110" s="22"/>
      <c r="S110" s="22"/>
      <c r="T110" s="22"/>
      <c r="U110" s="22"/>
    </row>
    <row r="111" spans="1:21" ht="15">
      <c r="A111" s="23"/>
      <c r="B111" s="23"/>
      <c r="C111" s="23"/>
      <c r="D111" s="23"/>
      <c r="E111" s="38"/>
      <c r="F111" s="23"/>
      <c r="G111" s="23"/>
      <c r="H111" s="23"/>
      <c r="I111" s="23"/>
      <c r="J111" s="23"/>
      <c r="K111" s="23"/>
      <c r="L111" s="23"/>
      <c r="M111" s="23"/>
      <c r="O111" s="22"/>
      <c r="P111" s="22"/>
      <c r="Q111" s="22"/>
      <c r="R111" s="22"/>
      <c r="S111" s="22"/>
      <c r="T111" s="22"/>
      <c r="U111" s="22"/>
    </row>
    <row r="112" spans="1:21" ht="15">
      <c r="A112" s="23"/>
      <c r="B112" s="23"/>
      <c r="C112" s="23"/>
      <c r="D112" s="23"/>
      <c r="E112" s="38"/>
      <c r="F112" s="23"/>
      <c r="G112" s="23"/>
      <c r="H112" s="23"/>
      <c r="I112" s="23"/>
      <c r="J112" s="23"/>
      <c r="K112" s="23"/>
      <c r="L112" s="23"/>
      <c r="M112" s="23"/>
      <c r="O112" s="22"/>
      <c r="P112" s="22"/>
      <c r="Q112" s="22"/>
      <c r="R112" s="22"/>
      <c r="S112" s="22"/>
      <c r="T112" s="22"/>
      <c r="U112" s="22"/>
    </row>
    <row r="113" spans="1:21" ht="15">
      <c r="A113" s="23"/>
      <c r="B113" s="23"/>
      <c r="C113" s="23"/>
      <c r="D113" s="23"/>
      <c r="E113" s="38"/>
      <c r="F113" s="23"/>
      <c r="G113" s="23"/>
      <c r="H113" s="23"/>
      <c r="I113" s="23"/>
      <c r="J113" s="23"/>
      <c r="K113" s="23"/>
      <c r="L113" s="23"/>
      <c r="M113" s="23"/>
      <c r="O113" s="22"/>
      <c r="P113" s="22"/>
      <c r="Q113" s="22"/>
      <c r="R113" s="22"/>
      <c r="S113" s="22"/>
      <c r="T113" s="22"/>
      <c r="U113" s="22"/>
    </row>
    <row r="114" spans="1:21" ht="15">
      <c r="A114" s="23"/>
      <c r="B114" s="23"/>
      <c r="C114" s="23"/>
      <c r="D114" s="23"/>
      <c r="E114" s="38"/>
      <c r="F114" s="23"/>
      <c r="G114" s="23"/>
      <c r="H114" s="23"/>
      <c r="I114" s="23"/>
      <c r="J114" s="23"/>
      <c r="K114" s="23"/>
      <c r="L114" s="23"/>
      <c r="M114" s="23"/>
      <c r="O114" s="22"/>
      <c r="P114" s="22"/>
      <c r="Q114" s="22"/>
      <c r="R114" s="22"/>
      <c r="S114" s="22"/>
      <c r="T114" s="22"/>
      <c r="U114" s="22"/>
    </row>
    <row r="115" spans="1:21" ht="15">
      <c r="A115" s="23"/>
      <c r="B115" s="23"/>
      <c r="C115" s="23"/>
      <c r="D115" s="23"/>
      <c r="E115" s="38"/>
      <c r="F115" s="23"/>
      <c r="G115" s="23"/>
      <c r="H115" s="23"/>
      <c r="I115" s="23"/>
      <c r="J115" s="23"/>
      <c r="K115" s="23"/>
      <c r="L115" s="23"/>
      <c r="M115" s="23"/>
      <c r="O115" s="22"/>
      <c r="P115" s="22"/>
      <c r="Q115" s="22"/>
      <c r="R115" s="22"/>
      <c r="S115" s="22"/>
      <c r="T115" s="22"/>
      <c r="U115" s="22"/>
    </row>
    <row r="116" spans="1:21" ht="15">
      <c r="A116" s="23"/>
      <c r="B116" s="23"/>
      <c r="C116" s="23"/>
      <c r="D116" s="23"/>
      <c r="E116" s="38"/>
      <c r="F116" s="23"/>
      <c r="G116" s="23"/>
      <c r="H116" s="23"/>
      <c r="I116" s="23"/>
      <c r="J116" s="23"/>
      <c r="K116" s="23"/>
      <c r="L116" s="23"/>
      <c r="M116" s="23"/>
      <c r="O116" s="22"/>
      <c r="P116" s="22"/>
      <c r="Q116" s="22"/>
      <c r="R116" s="22"/>
      <c r="S116" s="22"/>
      <c r="T116" s="22"/>
      <c r="U116" s="22"/>
    </row>
    <row r="117" spans="1:21" ht="15">
      <c r="A117" s="23"/>
      <c r="B117" s="23"/>
      <c r="C117" s="23"/>
      <c r="D117" s="23"/>
      <c r="E117" s="38"/>
      <c r="F117" s="23"/>
      <c r="G117" s="23"/>
      <c r="H117" s="23"/>
      <c r="I117" s="23"/>
      <c r="J117" s="23"/>
      <c r="K117" s="23"/>
      <c r="L117" s="23"/>
      <c r="M117" s="23"/>
      <c r="O117" s="22"/>
      <c r="P117" s="22"/>
      <c r="Q117" s="22"/>
      <c r="R117" s="22"/>
      <c r="S117" s="22"/>
      <c r="T117" s="22"/>
      <c r="U117" s="22"/>
    </row>
    <row r="118" spans="15:21" ht="15">
      <c r="O118" s="22"/>
      <c r="P118" s="22"/>
      <c r="Q118" s="22"/>
      <c r="R118" s="22"/>
      <c r="S118" s="22"/>
      <c r="T118" s="22"/>
      <c r="U118" s="22"/>
    </row>
    <row r="119" spans="15:21" ht="15">
      <c r="O119" s="22"/>
      <c r="P119" s="22"/>
      <c r="Q119" s="22"/>
      <c r="R119" s="22"/>
      <c r="S119" s="22"/>
      <c r="T119" s="22"/>
      <c r="U119" s="22"/>
    </row>
    <row r="120" spans="15:21" ht="15">
      <c r="O120" s="22"/>
      <c r="P120" s="22"/>
      <c r="Q120" s="22"/>
      <c r="R120" s="22"/>
      <c r="S120" s="22"/>
      <c r="T120" s="22"/>
      <c r="U120" s="22"/>
    </row>
    <row r="121" spans="15:21" ht="15">
      <c r="O121" s="22"/>
      <c r="P121" s="22"/>
      <c r="Q121" s="22"/>
      <c r="R121" s="22"/>
      <c r="S121" s="22"/>
      <c r="T121" s="22"/>
      <c r="U121" s="22"/>
    </row>
    <row r="122" spans="15:21" ht="15">
      <c r="O122" s="22"/>
      <c r="P122" s="22"/>
      <c r="Q122" s="22"/>
      <c r="R122" s="22"/>
      <c r="S122" s="22"/>
      <c r="T122" s="22"/>
      <c r="U122" s="22"/>
    </row>
    <row r="123" spans="15:21" ht="15">
      <c r="O123" s="22"/>
      <c r="P123" s="22"/>
      <c r="Q123" s="22"/>
      <c r="R123" s="22"/>
      <c r="S123" s="22"/>
      <c r="T123" s="22"/>
      <c r="U123" s="22"/>
    </row>
    <row r="124" spans="15:21" ht="15">
      <c r="O124" s="22"/>
      <c r="P124" s="22"/>
      <c r="Q124" s="22"/>
      <c r="R124" s="22"/>
      <c r="S124" s="22"/>
      <c r="T124" s="22"/>
      <c r="U124" s="22"/>
    </row>
    <row r="125" spans="15:21" ht="15">
      <c r="O125" s="22"/>
      <c r="P125" s="22"/>
      <c r="Q125" s="22"/>
      <c r="R125" s="22"/>
      <c r="S125" s="22"/>
      <c r="T125" s="22"/>
      <c r="U125" s="22"/>
    </row>
    <row r="126" spans="15:21" ht="15">
      <c r="O126" s="22"/>
      <c r="P126" s="22"/>
      <c r="Q126" s="22"/>
      <c r="R126" s="22"/>
      <c r="S126" s="22"/>
      <c r="T126" s="22"/>
      <c r="U126" s="22"/>
    </row>
    <row r="127" spans="15:21" ht="15">
      <c r="O127" s="22"/>
      <c r="P127" s="22"/>
      <c r="Q127" s="22"/>
      <c r="R127" s="22"/>
      <c r="S127" s="22"/>
      <c r="T127" s="22"/>
      <c r="U127" s="22"/>
    </row>
    <row r="128" spans="15:21" ht="15">
      <c r="O128" s="22"/>
      <c r="P128" s="22"/>
      <c r="Q128" s="22"/>
      <c r="R128" s="22"/>
      <c r="S128" s="22"/>
      <c r="T128" s="22"/>
      <c r="U128" s="22"/>
    </row>
    <row r="129" spans="15:21" ht="15">
      <c r="O129" s="22"/>
      <c r="P129" s="22"/>
      <c r="Q129" s="22"/>
      <c r="R129" s="22"/>
      <c r="S129" s="22"/>
      <c r="T129" s="22"/>
      <c r="U129" s="22"/>
    </row>
  </sheetData>
  <sheetProtection/>
  <mergeCells count="7">
    <mergeCell ref="F43:M43"/>
    <mergeCell ref="A1:M1"/>
    <mergeCell ref="A2:M2"/>
    <mergeCell ref="A3:M3"/>
    <mergeCell ref="A5:M5"/>
    <mergeCell ref="A6:M6"/>
    <mergeCell ref="F11:M11"/>
  </mergeCells>
  <printOptions/>
  <pageMargins left="0.1968503937007874" right="0.1968503937007874" top="0.3937007874015748" bottom="0.3937007874015748" header="0.31496062992125984" footer="0.11811023622047245"/>
  <pageSetup horizontalDpi="600" verticalDpi="600" orientation="portrait" paperSize="9" scale="89" r:id="rId2"/>
  <headerFooter>
    <oddFooter>&amp;R&amp;P / &amp;N</oddFooter>
  </headerFooter>
  <rowBreaks count="1" manualBreakCount="1">
    <brk id="59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3"/>
  <sheetViews>
    <sheetView view="pageBreakPreview" zoomScaleNormal="115" zoomScaleSheetLayoutView="100" workbookViewId="0" topLeftCell="A1">
      <selection activeCell="D9" sqref="D9"/>
    </sheetView>
  </sheetViews>
  <sheetFormatPr defaultColWidth="9.140625" defaultRowHeight="15"/>
  <cols>
    <col min="1" max="1" width="6.140625" style="22" customWidth="1"/>
    <col min="2" max="2" width="6.00390625" style="22" customWidth="1"/>
    <col min="3" max="3" width="13.57421875" style="22" customWidth="1"/>
    <col min="4" max="4" width="20.7109375" style="22" customWidth="1"/>
    <col min="5" max="5" width="4.140625" style="39" customWidth="1"/>
    <col min="6" max="6" width="26.57421875" style="22" customWidth="1"/>
    <col min="7" max="12" width="3.7109375" style="22" customWidth="1"/>
    <col min="13" max="13" width="4.57421875" style="22" customWidth="1"/>
    <col min="14" max="14" width="6.421875" style="22" customWidth="1"/>
    <col min="15" max="15" width="12.00390625" style="1" customWidth="1"/>
    <col min="16" max="16" width="9.140625" style="1" customWidth="1"/>
    <col min="17" max="17" width="9.00390625" style="1" customWidth="1"/>
    <col min="18" max="18" width="7.140625" style="1" customWidth="1"/>
    <col min="19" max="19" width="4.28125" style="1" customWidth="1"/>
    <col min="20" max="20" width="9.140625" style="1" customWidth="1"/>
    <col min="21" max="21" width="15.7109375" style="1" customWidth="1"/>
    <col min="22" max="16384" width="9.140625" style="1" customWidth="1"/>
  </cols>
  <sheetData>
    <row r="1" spans="1:14" ht="15.75" customHeigh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.7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.75" customHeight="1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customHeight="1">
      <c r="A6" s="44" t="s">
        <v>146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8" ht="16.5" thickBot="1">
      <c r="A7" s="3" t="s">
        <v>22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6" t="s">
        <v>154</v>
      </c>
      <c r="R7" s="1">
        <f>12*1.2</f>
        <v>14.399999999999999</v>
      </c>
    </row>
    <row r="8" spans="1:14" ht="15.75" customHeight="1" thickTop="1">
      <c r="A8" s="7" t="s">
        <v>23</v>
      </c>
      <c r="B8" s="8"/>
      <c r="C8" s="8"/>
      <c r="D8" s="9"/>
      <c r="E8" s="36"/>
      <c r="F8" s="10"/>
      <c r="G8" s="10"/>
      <c r="H8" s="10"/>
      <c r="I8" s="10"/>
      <c r="J8" s="10"/>
      <c r="K8" s="10"/>
      <c r="L8" s="10"/>
      <c r="M8" s="10"/>
      <c r="N8" s="10"/>
    </row>
    <row r="9" spans="1:14" ht="15.75" customHeight="1">
      <c r="A9" s="11" t="s">
        <v>137</v>
      </c>
      <c r="B9" s="8"/>
      <c r="C9" s="8"/>
      <c r="D9" s="8"/>
      <c r="E9" s="37"/>
      <c r="F9" s="10"/>
      <c r="G9" s="10"/>
      <c r="H9" s="10"/>
      <c r="I9" s="10"/>
      <c r="J9" s="10"/>
      <c r="K9" s="10"/>
      <c r="L9" s="10"/>
      <c r="M9" s="10"/>
      <c r="N9" s="10"/>
    </row>
    <row r="10" spans="1:14" ht="15.75" customHeight="1">
      <c r="A10" s="11" t="s">
        <v>155</v>
      </c>
      <c r="B10" s="8"/>
      <c r="C10" s="8"/>
      <c r="D10" s="8"/>
      <c r="E10" s="37"/>
      <c r="F10" s="8"/>
      <c r="G10" s="8"/>
      <c r="H10" s="8"/>
      <c r="I10" s="8"/>
      <c r="J10" s="8"/>
      <c r="K10" s="8"/>
      <c r="L10" s="8"/>
      <c r="M10" s="8"/>
      <c r="N10" s="8"/>
    </row>
    <row r="11" spans="1:14" ht="15.75" customHeight="1">
      <c r="A11" s="11" t="s">
        <v>157</v>
      </c>
      <c r="B11" s="2"/>
      <c r="C11" s="12"/>
      <c r="D11" s="13"/>
      <c r="E11" s="2"/>
      <c r="F11" s="41">
        <f>O12/(O13*24)</f>
        <v>35.925155925155934</v>
      </c>
      <c r="G11" s="41"/>
      <c r="H11" s="41"/>
      <c r="I11" s="41"/>
      <c r="J11" s="41"/>
      <c r="K11" s="41"/>
      <c r="L11" s="41"/>
      <c r="M11" s="41"/>
      <c r="N11" s="41"/>
    </row>
    <row r="12" spans="1:16" ht="15">
      <c r="A12" s="26" t="s">
        <v>0</v>
      </c>
      <c r="B12" s="26" t="s">
        <v>25</v>
      </c>
      <c r="C12" s="26" t="s">
        <v>15</v>
      </c>
      <c r="D12" s="27" t="s">
        <v>3</v>
      </c>
      <c r="E12" s="26"/>
      <c r="F12" s="26" t="s">
        <v>1</v>
      </c>
      <c r="G12" s="26">
        <v>1</v>
      </c>
      <c r="H12" s="26">
        <v>2</v>
      </c>
      <c r="I12" s="26">
        <v>3</v>
      </c>
      <c r="J12" s="26">
        <v>4</v>
      </c>
      <c r="K12" s="26">
        <v>5</v>
      </c>
      <c r="L12" s="26">
        <v>6</v>
      </c>
      <c r="M12" s="26" t="s">
        <v>26</v>
      </c>
      <c r="N12" s="26" t="s">
        <v>27</v>
      </c>
      <c r="O12" s="1">
        <v>14.4</v>
      </c>
      <c r="P12" s="14" t="s">
        <v>28</v>
      </c>
    </row>
    <row r="13" spans="1:16" ht="15">
      <c r="A13" s="28">
        <v>1</v>
      </c>
      <c r="B13" s="29">
        <v>51</v>
      </c>
      <c r="C13" s="30">
        <v>37729</v>
      </c>
      <c r="D13" s="31" t="s">
        <v>72</v>
      </c>
      <c r="E13" s="29" t="s">
        <v>41</v>
      </c>
      <c r="F13" s="32" t="s">
        <v>8</v>
      </c>
      <c r="G13" s="33"/>
      <c r="H13" s="33"/>
      <c r="I13" s="33">
        <v>5</v>
      </c>
      <c r="J13" s="33">
        <v>5</v>
      </c>
      <c r="K13" s="33">
        <v>5</v>
      </c>
      <c r="L13" s="33">
        <v>5</v>
      </c>
      <c r="M13" s="34">
        <v>1</v>
      </c>
      <c r="N13" s="28">
        <f aca="true" t="shared" si="0" ref="N13:N30">IF(SUM(G13:L13)=0,"",SUM(G13:L13))</f>
        <v>20</v>
      </c>
      <c r="O13" s="15">
        <v>0.016701388888888887</v>
      </c>
      <c r="P13" s="1" t="s">
        <v>29</v>
      </c>
    </row>
    <row r="14" spans="1:14" ht="15">
      <c r="A14" s="35">
        <v>2</v>
      </c>
      <c r="B14" s="29">
        <v>11</v>
      </c>
      <c r="C14" s="30">
        <v>37417</v>
      </c>
      <c r="D14" s="31" t="s">
        <v>65</v>
      </c>
      <c r="E14" s="29" t="s">
        <v>12</v>
      </c>
      <c r="F14" s="32" t="s">
        <v>7</v>
      </c>
      <c r="G14" s="33">
        <v>3</v>
      </c>
      <c r="H14" s="33">
        <v>5</v>
      </c>
      <c r="I14" s="33">
        <v>2</v>
      </c>
      <c r="J14" s="33">
        <v>3</v>
      </c>
      <c r="K14" s="33"/>
      <c r="L14" s="33">
        <v>3</v>
      </c>
      <c r="M14" s="34">
        <v>2</v>
      </c>
      <c r="N14" s="28">
        <f t="shared" si="0"/>
        <v>16</v>
      </c>
    </row>
    <row r="15" spans="1:14" ht="15">
      <c r="A15" s="28">
        <v>3</v>
      </c>
      <c r="B15" s="29">
        <v>3</v>
      </c>
      <c r="C15" s="30">
        <v>37330</v>
      </c>
      <c r="D15" s="31" t="s">
        <v>62</v>
      </c>
      <c r="E15" s="29" t="s">
        <v>12</v>
      </c>
      <c r="F15" s="32" t="s">
        <v>7</v>
      </c>
      <c r="G15" s="33">
        <v>5</v>
      </c>
      <c r="H15" s="33">
        <v>2</v>
      </c>
      <c r="I15" s="33">
        <v>3</v>
      </c>
      <c r="J15" s="33">
        <v>2</v>
      </c>
      <c r="K15" s="33"/>
      <c r="L15" s="33">
        <v>2</v>
      </c>
      <c r="M15" s="34">
        <v>3</v>
      </c>
      <c r="N15" s="28">
        <f t="shared" si="0"/>
        <v>14</v>
      </c>
    </row>
    <row r="16" spans="1:14" ht="24">
      <c r="A16" s="35">
        <v>4</v>
      </c>
      <c r="B16" s="29">
        <v>2</v>
      </c>
      <c r="C16" s="30">
        <v>37297</v>
      </c>
      <c r="D16" s="31" t="s">
        <v>61</v>
      </c>
      <c r="E16" s="29" t="s">
        <v>12</v>
      </c>
      <c r="F16" s="40" t="s">
        <v>36</v>
      </c>
      <c r="G16" s="33">
        <v>2</v>
      </c>
      <c r="H16" s="33"/>
      <c r="I16" s="33">
        <v>1</v>
      </c>
      <c r="J16" s="33">
        <v>1</v>
      </c>
      <c r="K16" s="33">
        <v>3</v>
      </c>
      <c r="L16" s="33"/>
      <c r="M16" s="34">
        <v>9</v>
      </c>
      <c r="N16" s="28">
        <f t="shared" si="0"/>
        <v>7</v>
      </c>
    </row>
    <row r="17" spans="1:14" ht="15">
      <c r="A17" s="28">
        <v>5</v>
      </c>
      <c r="B17" s="29">
        <v>52</v>
      </c>
      <c r="C17" s="30">
        <v>37736</v>
      </c>
      <c r="D17" s="31" t="s">
        <v>73</v>
      </c>
      <c r="E17" s="29" t="s">
        <v>12</v>
      </c>
      <c r="F17" s="32" t="s">
        <v>6</v>
      </c>
      <c r="G17" s="33"/>
      <c r="H17" s="33">
        <v>3</v>
      </c>
      <c r="I17" s="33"/>
      <c r="J17" s="33"/>
      <c r="K17" s="33"/>
      <c r="L17" s="33"/>
      <c r="M17" s="34">
        <v>5</v>
      </c>
      <c r="N17" s="28">
        <f t="shared" si="0"/>
        <v>3</v>
      </c>
    </row>
    <row r="18" spans="1:14" ht="15">
      <c r="A18" s="35">
        <v>6</v>
      </c>
      <c r="B18" s="29">
        <v>148</v>
      </c>
      <c r="C18" s="30">
        <v>37801</v>
      </c>
      <c r="D18" s="31" t="s">
        <v>77</v>
      </c>
      <c r="E18" s="29" t="s">
        <v>41</v>
      </c>
      <c r="F18" s="32" t="s">
        <v>7</v>
      </c>
      <c r="G18" s="33">
        <v>1</v>
      </c>
      <c r="H18" s="33"/>
      <c r="I18" s="33"/>
      <c r="J18" s="33"/>
      <c r="K18" s="33"/>
      <c r="L18" s="33">
        <v>1</v>
      </c>
      <c r="M18" s="34">
        <v>4</v>
      </c>
      <c r="N18" s="28">
        <f t="shared" si="0"/>
        <v>2</v>
      </c>
    </row>
    <row r="19" spans="1:14" ht="15">
      <c r="A19" s="28">
        <v>7</v>
      </c>
      <c r="B19" s="29">
        <v>15</v>
      </c>
      <c r="C19" s="30">
        <v>37478</v>
      </c>
      <c r="D19" s="31" t="s">
        <v>66</v>
      </c>
      <c r="E19" s="29" t="s">
        <v>12</v>
      </c>
      <c r="F19" s="32" t="s">
        <v>8</v>
      </c>
      <c r="G19" s="33"/>
      <c r="H19" s="33"/>
      <c r="I19" s="33"/>
      <c r="J19" s="33"/>
      <c r="K19" s="33">
        <v>2</v>
      </c>
      <c r="L19" s="33"/>
      <c r="M19" s="34">
        <v>10</v>
      </c>
      <c r="N19" s="28">
        <f t="shared" si="0"/>
        <v>2</v>
      </c>
    </row>
    <row r="20" spans="1:14" ht="15">
      <c r="A20" s="35">
        <v>8</v>
      </c>
      <c r="B20" s="29">
        <v>40</v>
      </c>
      <c r="C20" s="30">
        <v>37631</v>
      </c>
      <c r="D20" s="31" t="s">
        <v>69</v>
      </c>
      <c r="E20" s="29" t="s">
        <v>41</v>
      </c>
      <c r="F20" s="32" t="s">
        <v>8</v>
      </c>
      <c r="G20" s="33"/>
      <c r="H20" s="33">
        <v>1</v>
      </c>
      <c r="I20" s="33"/>
      <c r="J20" s="33"/>
      <c r="K20" s="33">
        <v>1</v>
      </c>
      <c r="L20" s="33"/>
      <c r="M20" s="34">
        <v>6</v>
      </c>
      <c r="N20" s="28">
        <f t="shared" si="0"/>
        <v>2</v>
      </c>
    </row>
    <row r="21" spans="1:14" ht="15">
      <c r="A21" s="28">
        <v>9</v>
      </c>
      <c r="B21" s="29">
        <v>37</v>
      </c>
      <c r="C21" s="30">
        <v>37622</v>
      </c>
      <c r="D21" s="31" t="s">
        <v>68</v>
      </c>
      <c r="E21" s="29" t="s">
        <v>41</v>
      </c>
      <c r="F21" s="32" t="s">
        <v>8</v>
      </c>
      <c r="G21" s="33"/>
      <c r="H21" s="33"/>
      <c r="I21" s="33"/>
      <c r="J21" s="33"/>
      <c r="K21" s="33"/>
      <c r="L21" s="33"/>
      <c r="M21" s="34">
        <v>8</v>
      </c>
      <c r="N21" s="28">
        <f t="shared" si="0"/>
      </c>
    </row>
    <row r="22" spans="1:14" ht="15">
      <c r="A22" s="35">
        <v>10</v>
      </c>
      <c r="B22" s="29">
        <v>1</v>
      </c>
      <c r="C22" s="30">
        <v>37294</v>
      </c>
      <c r="D22" s="31" t="s">
        <v>60</v>
      </c>
      <c r="E22" s="29" t="s">
        <v>41</v>
      </c>
      <c r="F22" s="32" t="s">
        <v>8</v>
      </c>
      <c r="G22" s="33"/>
      <c r="H22" s="33"/>
      <c r="I22" s="33"/>
      <c r="J22" s="33"/>
      <c r="K22" s="33"/>
      <c r="L22" s="33"/>
      <c r="M22" s="34">
        <v>7</v>
      </c>
      <c r="N22" s="28">
        <f t="shared" si="0"/>
      </c>
    </row>
    <row r="23" spans="1:14" ht="15">
      <c r="A23" s="28">
        <v>11</v>
      </c>
      <c r="B23" s="29">
        <v>151</v>
      </c>
      <c r="C23" s="30">
        <v>37879</v>
      </c>
      <c r="D23" s="31" t="s">
        <v>75</v>
      </c>
      <c r="E23" s="29" t="s">
        <v>13</v>
      </c>
      <c r="F23" s="32" t="s">
        <v>11</v>
      </c>
      <c r="G23" s="33"/>
      <c r="H23" s="33"/>
      <c r="I23" s="33"/>
      <c r="J23" s="33"/>
      <c r="K23" s="33"/>
      <c r="L23" s="33"/>
      <c r="M23" s="34">
        <v>11</v>
      </c>
      <c r="N23" s="28">
        <f t="shared" si="0"/>
      </c>
    </row>
    <row r="24" spans="1:14" ht="15">
      <c r="A24" s="35">
        <v>12</v>
      </c>
      <c r="B24" s="29">
        <v>42</v>
      </c>
      <c r="C24" s="30">
        <v>37680</v>
      </c>
      <c r="D24" s="31" t="s">
        <v>71</v>
      </c>
      <c r="E24" s="29" t="s">
        <v>13</v>
      </c>
      <c r="F24" s="32" t="s">
        <v>8</v>
      </c>
      <c r="G24" s="33"/>
      <c r="H24" s="33"/>
      <c r="I24" s="33"/>
      <c r="J24" s="33"/>
      <c r="K24" s="33"/>
      <c r="L24" s="33"/>
      <c r="M24" s="34">
        <v>12</v>
      </c>
      <c r="N24" s="28">
        <f t="shared" si="0"/>
      </c>
    </row>
    <row r="25" spans="1:14" ht="15">
      <c r="A25" s="28">
        <v>13</v>
      </c>
      <c r="B25" s="29">
        <v>10</v>
      </c>
      <c r="C25" s="30">
        <v>37409</v>
      </c>
      <c r="D25" s="31" t="s">
        <v>64</v>
      </c>
      <c r="E25" s="29" t="s">
        <v>10</v>
      </c>
      <c r="F25" s="32" t="s">
        <v>8</v>
      </c>
      <c r="G25" s="33"/>
      <c r="H25" s="33"/>
      <c r="I25" s="33"/>
      <c r="J25" s="33"/>
      <c r="K25" s="33"/>
      <c r="L25" s="33"/>
      <c r="M25" s="34">
        <v>13</v>
      </c>
      <c r="N25" s="28">
        <f t="shared" si="0"/>
      </c>
    </row>
    <row r="26" spans="1:14" ht="15">
      <c r="A26" s="35">
        <v>14</v>
      </c>
      <c r="B26" s="29">
        <v>71</v>
      </c>
      <c r="C26" s="30">
        <v>37931</v>
      </c>
      <c r="D26" s="31" t="s">
        <v>76</v>
      </c>
      <c r="E26" s="29" t="s">
        <v>13</v>
      </c>
      <c r="F26" s="32" t="s">
        <v>7</v>
      </c>
      <c r="G26" s="33"/>
      <c r="H26" s="33"/>
      <c r="I26" s="33"/>
      <c r="J26" s="33"/>
      <c r="K26" s="33"/>
      <c r="L26" s="33"/>
      <c r="M26" s="34">
        <v>14</v>
      </c>
      <c r="N26" s="28">
        <f t="shared" si="0"/>
      </c>
    </row>
    <row r="27" spans="1:14" ht="15">
      <c r="A27" s="28">
        <v>15</v>
      </c>
      <c r="B27" s="29">
        <v>36</v>
      </c>
      <c r="C27" s="30">
        <v>37595</v>
      </c>
      <c r="D27" s="31" t="s">
        <v>67</v>
      </c>
      <c r="E27" s="29" t="s">
        <v>12</v>
      </c>
      <c r="F27" s="32" t="s">
        <v>7</v>
      </c>
      <c r="G27" s="33"/>
      <c r="H27" s="33"/>
      <c r="I27" s="33"/>
      <c r="J27" s="33"/>
      <c r="K27" s="33"/>
      <c r="L27" s="33"/>
      <c r="M27" s="34">
        <v>15</v>
      </c>
      <c r="N27" s="28">
        <f t="shared" si="0"/>
      </c>
    </row>
    <row r="28" spans="1:14" ht="15">
      <c r="A28" s="35">
        <v>16</v>
      </c>
      <c r="B28" s="29">
        <v>6</v>
      </c>
      <c r="C28" s="30">
        <v>37355</v>
      </c>
      <c r="D28" s="31" t="s">
        <v>63</v>
      </c>
      <c r="E28" s="29" t="s">
        <v>10</v>
      </c>
      <c r="F28" s="32" t="s">
        <v>8</v>
      </c>
      <c r="G28" s="33"/>
      <c r="H28" s="33"/>
      <c r="I28" s="33"/>
      <c r="J28" s="33"/>
      <c r="K28" s="33"/>
      <c r="L28" s="33"/>
      <c r="M28" s="34">
        <v>16</v>
      </c>
      <c r="N28" s="28">
        <f t="shared" si="0"/>
      </c>
    </row>
    <row r="29" spans="1:14" ht="15">
      <c r="A29" s="28"/>
      <c r="B29" s="29">
        <v>41</v>
      </c>
      <c r="C29" s="30">
        <v>37677</v>
      </c>
      <c r="D29" s="31" t="s">
        <v>70</v>
      </c>
      <c r="E29" s="29" t="s">
        <v>9</v>
      </c>
      <c r="F29" s="32" t="s">
        <v>8</v>
      </c>
      <c r="G29" s="33"/>
      <c r="H29" s="33"/>
      <c r="I29" s="33"/>
      <c r="J29" s="33"/>
      <c r="K29" s="33"/>
      <c r="L29" s="33"/>
      <c r="M29" s="34" t="s">
        <v>21</v>
      </c>
      <c r="N29" s="28">
        <f t="shared" si="0"/>
      </c>
    </row>
    <row r="30" spans="1:14" ht="15">
      <c r="A30" s="28"/>
      <c r="B30" s="29">
        <v>63</v>
      </c>
      <c r="C30" s="30">
        <v>37789</v>
      </c>
      <c r="D30" s="31" t="s">
        <v>74</v>
      </c>
      <c r="E30" s="29"/>
      <c r="F30" s="32" t="s">
        <v>8</v>
      </c>
      <c r="G30" s="33"/>
      <c r="H30" s="33"/>
      <c r="I30" s="33"/>
      <c r="J30" s="33"/>
      <c r="K30" s="33"/>
      <c r="L30" s="33"/>
      <c r="M30" s="34" t="s">
        <v>21</v>
      </c>
      <c r="N30" s="28">
        <f t="shared" si="0"/>
      </c>
    </row>
    <row r="31" spans="1:14" ht="15.75">
      <c r="A31" s="16" t="s">
        <v>156</v>
      </c>
      <c r="B31" s="17"/>
      <c r="C31" s="18"/>
      <c r="D31" s="19"/>
      <c r="E31" s="17"/>
      <c r="F31" s="20"/>
      <c r="G31" s="20"/>
      <c r="H31" s="20"/>
      <c r="I31" s="20"/>
      <c r="J31" s="20"/>
      <c r="K31" s="20"/>
      <c r="L31" s="20"/>
      <c r="M31" s="20" t="s">
        <v>31</v>
      </c>
      <c r="N31" s="20"/>
    </row>
    <row r="32" spans="1:14" ht="15.75">
      <c r="A32" s="16"/>
      <c r="B32" s="17"/>
      <c r="C32" s="18"/>
      <c r="D32" s="19"/>
      <c r="E32" s="17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6.5" thickBot="1">
      <c r="A33" s="3" t="s">
        <v>22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6" t="s">
        <v>18</v>
      </c>
    </row>
    <row r="34" spans="1:14" ht="15.75" thickTop="1">
      <c r="A34" s="11" t="s">
        <v>149</v>
      </c>
      <c r="B34" s="8"/>
      <c r="C34" s="8"/>
      <c r="D34" s="8"/>
      <c r="E34" s="37"/>
      <c r="F34" s="8"/>
      <c r="G34" s="8"/>
      <c r="H34" s="8"/>
      <c r="I34" s="8"/>
      <c r="J34" s="8"/>
      <c r="K34" s="8"/>
      <c r="L34" s="8"/>
      <c r="M34" s="8"/>
      <c r="N34" s="8"/>
    </row>
    <row r="35" spans="1:14" ht="15">
      <c r="A35" s="11" t="s">
        <v>158</v>
      </c>
      <c r="B35" s="2"/>
      <c r="C35" s="12"/>
      <c r="D35" s="13"/>
      <c r="E35" s="2"/>
      <c r="F35" s="41">
        <f>O36/(O37*24)</f>
        <v>34.285714285714285</v>
      </c>
      <c r="G35" s="41"/>
      <c r="H35" s="41"/>
      <c r="I35" s="41"/>
      <c r="J35" s="41"/>
      <c r="K35" s="41"/>
      <c r="L35" s="41"/>
      <c r="M35" s="41"/>
      <c r="N35" s="41"/>
    </row>
    <row r="36" spans="1:16" ht="15">
      <c r="A36" s="26" t="s">
        <v>0</v>
      </c>
      <c r="B36" s="26" t="s">
        <v>25</v>
      </c>
      <c r="C36" s="26" t="s">
        <v>15</v>
      </c>
      <c r="D36" s="27" t="s">
        <v>3</v>
      </c>
      <c r="E36" s="26"/>
      <c r="F36" s="26" t="s">
        <v>1</v>
      </c>
      <c r="G36" s="26">
        <v>1</v>
      </c>
      <c r="H36" s="26">
        <v>2</v>
      </c>
      <c r="I36" s="26">
        <v>3</v>
      </c>
      <c r="J36" s="26">
        <v>4</v>
      </c>
      <c r="K36" s="26">
        <v>5</v>
      </c>
      <c r="L36" s="26" t="s">
        <v>26</v>
      </c>
      <c r="M36" s="26" t="s">
        <v>27</v>
      </c>
      <c r="N36" s="1"/>
      <c r="O36" s="1">
        <v>12</v>
      </c>
      <c r="P36" s="14" t="s">
        <v>28</v>
      </c>
    </row>
    <row r="37" spans="1:16" ht="15">
      <c r="A37" s="28">
        <v>1</v>
      </c>
      <c r="B37" s="29">
        <v>103</v>
      </c>
      <c r="C37" s="30">
        <v>37721</v>
      </c>
      <c r="D37" s="31" t="s">
        <v>81</v>
      </c>
      <c r="E37" s="29" t="s">
        <v>12</v>
      </c>
      <c r="F37" s="40" t="s">
        <v>11</v>
      </c>
      <c r="G37" s="33">
        <v>1</v>
      </c>
      <c r="H37" s="33">
        <v>5</v>
      </c>
      <c r="I37" s="33">
        <v>5</v>
      </c>
      <c r="J37" s="33">
        <v>5</v>
      </c>
      <c r="K37" s="33">
        <v>5</v>
      </c>
      <c r="L37" s="34">
        <v>1</v>
      </c>
      <c r="M37" s="28">
        <f aca="true" t="shared" si="1" ref="M37:M45">IF(SUM(G37:K37)=0,"",SUM(G37:K37))</f>
        <v>21</v>
      </c>
      <c r="N37" s="1"/>
      <c r="O37" s="15">
        <v>0.014583333333333332</v>
      </c>
      <c r="P37" s="1" t="s">
        <v>29</v>
      </c>
    </row>
    <row r="38" spans="1:14" ht="15">
      <c r="A38" s="35">
        <v>2</v>
      </c>
      <c r="B38" s="29">
        <v>104</v>
      </c>
      <c r="C38" s="30">
        <v>37721</v>
      </c>
      <c r="D38" s="31" t="s">
        <v>82</v>
      </c>
      <c r="E38" s="29" t="s">
        <v>12</v>
      </c>
      <c r="F38" s="32" t="s">
        <v>11</v>
      </c>
      <c r="G38" s="33">
        <v>2</v>
      </c>
      <c r="H38" s="33">
        <v>3</v>
      </c>
      <c r="I38" s="33">
        <v>3</v>
      </c>
      <c r="J38" s="33">
        <v>3</v>
      </c>
      <c r="K38" s="33">
        <v>3</v>
      </c>
      <c r="L38" s="34">
        <v>2</v>
      </c>
      <c r="M38" s="28">
        <f t="shared" si="1"/>
        <v>14</v>
      </c>
      <c r="N38" s="1"/>
    </row>
    <row r="39" spans="1:14" ht="15">
      <c r="A39" s="28">
        <v>3</v>
      </c>
      <c r="B39" s="29">
        <v>100</v>
      </c>
      <c r="C39" s="30">
        <v>37289</v>
      </c>
      <c r="D39" s="31" t="s">
        <v>78</v>
      </c>
      <c r="E39" s="29" t="s">
        <v>10</v>
      </c>
      <c r="F39" s="32" t="s">
        <v>8</v>
      </c>
      <c r="G39" s="33">
        <v>5</v>
      </c>
      <c r="H39" s="33">
        <v>2</v>
      </c>
      <c r="I39" s="33">
        <v>2</v>
      </c>
      <c r="J39" s="33">
        <v>2</v>
      </c>
      <c r="K39" s="33">
        <v>2</v>
      </c>
      <c r="L39" s="34">
        <v>3</v>
      </c>
      <c r="M39" s="28">
        <f t="shared" si="1"/>
        <v>13</v>
      </c>
      <c r="N39" s="1"/>
    </row>
    <row r="40" spans="1:14" ht="15">
      <c r="A40" s="35">
        <v>4</v>
      </c>
      <c r="B40" s="29">
        <v>101</v>
      </c>
      <c r="C40" s="30">
        <v>37302</v>
      </c>
      <c r="D40" s="31" t="s">
        <v>79</v>
      </c>
      <c r="E40" s="29" t="s">
        <v>13</v>
      </c>
      <c r="F40" s="32" t="s">
        <v>8</v>
      </c>
      <c r="G40" s="33"/>
      <c r="H40" s="33"/>
      <c r="I40" s="33">
        <v>1</v>
      </c>
      <c r="J40" s="33">
        <v>1</v>
      </c>
      <c r="K40" s="33">
        <v>1</v>
      </c>
      <c r="L40" s="34">
        <v>4</v>
      </c>
      <c r="M40" s="28">
        <f t="shared" si="1"/>
        <v>3</v>
      </c>
      <c r="N40" s="1"/>
    </row>
    <row r="41" spans="1:14" ht="15">
      <c r="A41" s="28">
        <v>5</v>
      </c>
      <c r="B41" s="29">
        <v>116</v>
      </c>
      <c r="C41" s="30">
        <v>37887</v>
      </c>
      <c r="D41" s="31" t="s">
        <v>84</v>
      </c>
      <c r="E41" s="29" t="s">
        <v>41</v>
      </c>
      <c r="F41" s="32" t="s">
        <v>11</v>
      </c>
      <c r="G41" s="33">
        <v>3</v>
      </c>
      <c r="H41" s="33"/>
      <c r="I41" s="33"/>
      <c r="J41" s="33"/>
      <c r="K41" s="33"/>
      <c r="L41" s="34" t="s">
        <v>153</v>
      </c>
      <c r="M41" s="28">
        <f t="shared" si="1"/>
        <v>3</v>
      </c>
      <c r="N41" s="1"/>
    </row>
    <row r="42" spans="1:14" ht="15">
      <c r="A42" s="35">
        <v>6</v>
      </c>
      <c r="B42" s="29">
        <v>117</v>
      </c>
      <c r="C42" s="30">
        <v>37981</v>
      </c>
      <c r="D42" s="31" t="s">
        <v>85</v>
      </c>
      <c r="E42" s="29" t="s">
        <v>13</v>
      </c>
      <c r="F42" s="32" t="s">
        <v>8</v>
      </c>
      <c r="G42" s="33"/>
      <c r="H42" s="33">
        <v>1</v>
      </c>
      <c r="I42" s="33"/>
      <c r="J42" s="33"/>
      <c r="K42" s="33"/>
      <c r="L42" s="34">
        <v>5</v>
      </c>
      <c r="M42" s="28">
        <f t="shared" si="1"/>
        <v>1</v>
      </c>
      <c r="N42" s="1"/>
    </row>
    <row r="43" spans="1:14" ht="15">
      <c r="A43" s="35">
        <v>7</v>
      </c>
      <c r="B43" s="29">
        <v>122</v>
      </c>
      <c r="C43" s="30">
        <v>37283</v>
      </c>
      <c r="D43" s="31" t="s">
        <v>86</v>
      </c>
      <c r="E43" s="29" t="s">
        <v>41</v>
      </c>
      <c r="F43" s="32" t="s">
        <v>8</v>
      </c>
      <c r="G43" s="33"/>
      <c r="H43" s="33"/>
      <c r="I43" s="33"/>
      <c r="J43" s="33"/>
      <c r="K43" s="33"/>
      <c r="L43" s="34" t="s">
        <v>153</v>
      </c>
      <c r="M43" s="28">
        <f t="shared" si="1"/>
      </c>
      <c r="N43" s="1"/>
    </row>
    <row r="44" spans="1:14" ht="15">
      <c r="A44" s="35">
        <v>8</v>
      </c>
      <c r="B44" s="29">
        <v>105</v>
      </c>
      <c r="C44" s="30">
        <v>37748</v>
      </c>
      <c r="D44" s="31" t="s">
        <v>83</v>
      </c>
      <c r="E44" s="29" t="s">
        <v>41</v>
      </c>
      <c r="F44" s="32" t="s">
        <v>7</v>
      </c>
      <c r="G44" s="33"/>
      <c r="H44" s="33"/>
      <c r="I44" s="33"/>
      <c r="J44" s="33"/>
      <c r="K44" s="33"/>
      <c r="L44" s="34" t="s">
        <v>153</v>
      </c>
      <c r="M44" s="28">
        <f t="shared" si="1"/>
      </c>
      <c r="N44" s="1"/>
    </row>
    <row r="45" spans="1:14" ht="15">
      <c r="A45" s="28"/>
      <c r="B45" s="29">
        <v>102</v>
      </c>
      <c r="C45" s="30">
        <v>37720</v>
      </c>
      <c r="D45" s="31" t="s">
        <v>80</v>
      </c>
      <c r="E45" s="29"/>
      <c r="F45" s="32" t="s">
        <v>7</v>
      </c>
      <c r="G45" s="33"/>
      <c r="H45" s="33"/>
      <c r="I45" s="33"/>
      <c r="J45" s="33"/>
      <c r="K45" s="33"/>
      <c r="L45" s="34" t="s">
        <v>21</v>
      </c>
      <c r="M45" s="28">
        <f t="shared" si="1"/>
      </c>
      <c r="N45" s="1"/>
    </row>
    <row r="46" spans="1:14" ht="15.75">
      <c r="A46" s="16" t="s">
        <v>159</v>
      </c>
      <c r="B46" s="17"/>
      <c r="C46" s="18"/>
      <c r="D46" s="19"/>
      <c r="E46" s="17"/>
      <c r="F46" s="20"/>
      <c r="G46" s="20"/>
      <c r="H46" s="20"/>
      <c r="I46" s="20"/>
      <c r="J46" s="20"/>
      <c r="K46" s="20"/>
      <c r="L46" s="20"/>
      <c r="M46" s="20" t="s">
        <v>31</v>
      </c>
      <c r="N46" s="20"/>
    </row>
    <row r="47" spans="1:14" ht="15.75">
      <c r="A47" s="16"/>
      <c r="B47" s="17"/>
      <c r="C47" s="18"/>
      <c r="D47" s="19"/>
      <c r="E47" s="17"/>
      <c r="F47" s="20"/>
      <c r="G47" s="20"/>
      <c r="H47" s="20"/>
      <c r="I47" s="20"/>
      <c r="J47" s="20"/>
      <c r="K47" s="20"/>
      <c r="L47" s="20"/>
      <c r="M47" s="20"/>
      <c r="N47" s="20"/>
    </row>
    <row r="48" spans="1:22" ht="15">
      <c r="A48" s="21" t="s">
        <v>32</v>
      </c>
      <c r="B48" s="21"/>
      <c r="C48" s="21"/>
      <c r="D48" s="21"/>
      <c r="E48" s="38"/>
      <c r="G48" s="21" t="s">
        <v>171</v>
      </c>
      <c r="H48" s="1"/>
      <c r="I48" s="21"/>
      <c r="J48" s="1"/>
      <c r="K48" s="21"/>
      <c r="L48" s="21"/>
      <c r="M48" s="21"/>
      <c r="N48" s="21"/>
      <c r="P48" s="22"/>
      <c r="Q48" s="22"/>
      <c r="R48" s="22"/>
      <c r="S48" s="22"/>
      <c r="T48" s="22"/>
      <c r="U48" s="22"/>
      <c r="V48" s="22"/>
    </row>
    <row r="49" spans="1:22" ht="15">
      <c r="A49" s="23"/>
      <c r="B49" s="23"/>
      <c r="C49" s="23"/>
      <c r="D49" s="23"/>
      <c r="E49" s="38"/>
      <c r="G49" s="23"/>
      <c r="H49" s="1"/>
      <c r="I49" s="23"/>
      <c r="J49" s="1"/>
      <c r="K49" s="23"/>
      <c r="L49" s="23"/>
      <c r="M49" s="23"/>
      <c r="N49" s="23"/>
      <c r="P49" s="22"/>
      <c r="Q49" s="22"/>
      <c r="R49" s="22"/>
      <c r="S49" s="22"/>
      <c r="T49" s="22"/>
      <c r="U49" s="22"/>
      <c r="V49" s="22"/>
    </row>
    <row r="50" spans="1:22" ht="15">
      <c r="A50" s="24" t="s">
        <v>170</v>
      </c>
      <c r="B50" s="23"/>
      <c r="C50" s="23"/>
      <c r="D50" s="23"/>
      <c r="E50" s="38"/>
      <c r="G50" s="24" t="s">
        <v>172</v>
      </c>
      <c r="H50" s="1"/>
      <c r="I50" s="24"/>
      <c r="J50" s="1"/>
      <c r="K50" s="23"/>
      <c r="L50" s="23"/>
      <c r="M50" s="23"/>
      <c r="N50" s="23"/>
      <c r="P50" s="22"/>
      <c r="Q50" s="22"/>
      <c r="R50" s="22"/>
      <c r="S50" s="22"/>
      <c r="T50" s="22"/>
      <c r="U50" s="22"/>
      <c r="V50" s="22"/>
    </row>
    <row r="51" spans="1:22" ht="15">
      <c r="A51" s="23"/>
      <c r="B51" s="23"/>
      <c r="C51" s="23"/>
      <c r="D51" s="23"/>
      <c r="E51" s="38"/>
      <c r="G51" s="24"/>
      <c r="H51" s="1"/>
      <c r="I51" s="24"/>
      <c r="J51" s="1"/>
      <c r="K51" s="23"/>
      <c r="L51" s="23"/>
      <c r="M51" s="23"/>
      <c r="N51" s="23"/>
      <c r="P51" s="22"/>
      <c r="Q51" s="22"/>
      <c r="R51" s="22"/>
      <c r="S51" s="22"/>
      <c r="T51" s="22"/>
      <c r="U51" s="22"/>
      <c r="V51" s="22"/>
    </row>
    <row r="52" spans="1:22" ht="15">
      <c r="A52" s="24" t="s">
        <v>173</v>
      </c>
      <c r="B52" s="23"/>
      <c r="C52" s="23"/>
      <c r="D52" s="23"/>
      <c r="E52" s="38"/>
      <c r="G52" s="24" t="s">
        <v>174</v>
      </c>
      <c r="H52" s="1"/>
      <c r="I52" s="24"/>
      <c r="J52" s="1"/>
      <c r="K52" s="23"/>
      <c r="L52" s="23"/>
      <c r="M52" s="23"/>
      <c r="N52" s="23"/>
      <c r="P52" s="22"/>
      <c r="Q52" s="22"/>
      <c r="R52" s="22"/>
      <c r="S52" s="22"/>
      <c r="T52" s="22"/>
      <c r="U52" s="22"/>
      <c r="V52" s="22"/>
    </row>
    <row r="53" spans="1:22" ht="15">
      <c r="A53" s="23"/>
      <c r="B53" s="23"/>
      <c r="C53" s="23"/>
      <c r="D53" s="23"/>
      <c r="E53" s="38"/>
      <c r="F53" s="24"/>
      <c r="G53" s="24"/>
      <c r="H53" s="24"/>
      <c r="I53" s="24"/>
      <c r="J53" s="24"/>
      <c r="K53" s="24"/>
      <c r="L53" s="24"/>
      <c r="M53" s="23"/>
      <c r="N53" s="23"/>
      <c r="P53" s="22"/>
      <c r="Q53" s="22"/>
      <c r="R53" s="22"/>
      <c r="S53" s="22"/>
      <c r="T53" s="22"/>
      <c r="U53" s="22"/>
      <c r="V53" s="22"/>
    </row>
    <row r="54" spans="1:22" ht="15">
      <c r="A54" s="23"/>
      <c r="B54" s="23"/>
      <c r="C54" s="23"/>
      <c r="D54" s="23"/>
      <c r="E54" s="38"/>
      <c r="F54" s="24"/>
      <c r="G54" s="24"/>
      <c r="H54" s="24"/>
      <c r="I54" s="24"/>
      <c r="J54" s="24"/>
      <c r="K54" s="24"/>
      <c r="L54" s="24"/>
      <c r="M54" s="23"/>
      <c r="N54" s="23"/>
      <c r="P54" s="22"/>
      <c r="Q54" s="22"/>
      <c r="R54" s="22"/>
      <c r="S54" s="22"/>
      <c r="T54" s="22"/>
      <c r="U54" s="22"/>
      <c r="V54" s="22"/>
    </row>
    <row r="55" spans="1:22" ht="15">
      <c r="A55" s="23"/>
      <c r="B55" s="23"/>
      <c r="C55" s="23"/>
      <c r="D55" s="23"/>
      <c r="E55" s="38"/>
      <c r="F55" s="23"/>
      <c r="G55" s="23"/>
      <c r="H55" s="23"/>
      <c r="I55" s="23"/>
      <c r="J55" s="23"/>
      <c r="K55" s="23"/>
      <c r="L55" s="23"/>
      <c r="M55" s="23"/>
      <c r="N55" s="23"/>
      <c r="P55" s="22"/>
      <c r="Q55" s="22"/>
      <c r="R55" s="22"/>
      <c r="S55" s="22"/>
      <c r="T55" s="22"/>
      <c r="U55" s="22"/>
      <c r="V55" s="22"/>
    </row>
    <row r="56" spans="1:22" ht="15">
      <c r="A56" s="23"/>
      <c r="B56" s="23"/>
      <c r="C56" s="23"/>
      <c r="D56" s="23"/>
      <c r="E56" s="38"/>
      <c r="F56" s="23"/>
      <c r="G56" s="23"/>
      <c r="H56" s="23"/>
      <c r="I56" s="23"/>
      <c r="J56" s="23"/>
      <c r="K56" s="23"/>
      <c r="L56" s="23"/>
      <c r="M56" s="23"/>
      <c r="N56" s="23"/>
      <c r="P56" s="22"/>
      <c r="Q56" s="22"/>
      <c r="R56" s="22"/>
      <c r="S56" s="22"/>
      <c r="T56" s="22"/>
      <c r="U56" s="22"/>
      <c r="V56" s="22"/>
    </row>
    <row r="57" spans="1:22" ht="15">
      <c r="A57" s="23"/>
      <c r="B57" s="23"/>
      <c r="C57" s="23"/>
      <c r="D57" s="23"/>
      <c r="E57" s="38"/>
      <c r="F57" s="23"/>
      <c r="G57" s="23"/>
      <c r="H57" s="23"/>
      <c r="I57" s="23"/>
      <c r="J57" s="23"/>
      <c r="K57" s="23"/>
      <c r="L57" s="23"/>
      <c r="M57" s="23"/>
      <c r="N57" s="23"/>
      <c r="P57" s="22"/>
      <c r="Q57" s="22"/>
      <c r="R57" s="22"/>
      <c r="S57" s="22"/>
      <c r="T57" s="22"/>
      <c r="U57" s="22"/>
      <c r="V57" s="22"/>
    </row>
    <row r="58" spans="1:22" ht="15">
      <c r="A58" s="23"/>
      <c r="B58" s="23"/>
      <c r="C58" s="23"/>
      <c r="D58" s="23"/>
      <c r="E58" s="38"/>
      <c r="F58" s="23"/>
      <c r="G58" s="23"/>
      <c r="H58" s="23"/>
      <c r="I58" s="23"/>
      <c r="J58" s="23"/>
      <c r="K58" s="23"/>
      <c r="L58" s="23"/>
      <c r="M58" s="23"/>
      <c r="N58" s="23"/>
      <c r="P58" s="22"/>
      <c r="Q58" s="22"/>
      <c r="R58" s="22"/>
      <c r="S58" s="22"/>
      <c r="T58" s="22"/>
      <c r="U58" s="22"/>
      <c r="V58" s="22"/>
    </row>
    <row r="59" spans="1:22" ht="15">
      <c r="A59" s="23"/>
      <c r="B59" s="23"/>
      <c r="C59" s="23"/>
      <c r="D59" s="23"/>
      <c r="E59" s="38"/>
      <c r="F59" s="23"/>
      <c r="G59" s="23"/>
      <c r="H59" s="23"/>
      <c r="I59" s="23"/>
      <c r="J59" s="23"/>
      <c r="K59" s="23"/>
      <c r="L59" s="23"/>
      <c r="M59" s="23"/>
      <c r="N59" s="23"/>
      <c r="P59" s="22"/>
      <c r="Q59" s="22"/>
      <c r="R59" s="22"/>
      <c r="S59" s="22"/>
      <c r="T59" s="22"/>
      <c r="U59" s="22"/>
      <c r="V59" s="22"/>
    </row>
    <row r="60" spans="1:22" ht="15">
      <c r="A60" s="23"/>
      <c r="B60" s="23"/>
      <c r="C60" s="23"/>
      <c r="D60" s="23"/>
      <c r="E60" s="38"/>
      <c r="F60" s="23"/>
      <c r="G60" s="23"/>
      <c r="H60" s="23"/>
      <c r="I60" s="23"/>
      <c r="J60" s="23"/>
      <c r="K60" s="23"/>
      <c r="L60" s="23"/>
      <c r="M60" s="23"/>
      <c r="N60" s="23"/>
      <c r="P60" s="22"/>
      <c r="Q60" s="22"/>
      <c r="R60" s="22"/>
      <c r="S60" s="22"/>
      <c r="T60" s="22"/>
      <c r="U60" s="22"/>
      <c r="V60" s="22"/>
    </row>
    <row r="61" spans="1:22" ht="15">
      <c r="A61" s="23"/>
      <c r="B61" s="23"/>
      <c r="C61" s="23"/>
      <c r="D61" s="23"/>
      <c r="E61" s="38"/>
      <c r="F61" s="23"/>
      <c r="G61" s="23"/>
      <c r="H61" s="23"/>
      <c r="I61" s="23"/>
      <c r="J61" s="23"/>
      <c r="K61" s="23"/>
      <c r="L61" s="23"/>
      <c r="M61" s="23"/>
      <c r="N61" s="23"/>
      <c r="P61" s="22"/>
      <c r="Q61" s="22"/>
      <c r="R61" s="22"/>
      <c r="S61" s="22"/>
      <c r="T61" s="22"/>
      <c r="U61" s="22"/>
      <c r="V61" s="22"/>
    </row>
    <row r="62" spans="1:22" ht="15">
      <c r="A62" s="23"/>
      <c r="B62" s="23"/>
      <c r="C62" s="23"/>
      <c r="D62" s="23"/>
      <c r="E62" s="38"/>
      <c r="F62" s="23"/>
      <c r="G62" s="23"/>
      <c r="H62" s="23"/>
      <c r="I62" s="23"/>
      <c r="J62" s="23"/>
      <c r="K62" s="23"/>
      <c r="L62" s="23"/>
      <c r="M62" s="23"/>
      <c r="N62" s="23"/>
      <c r="P62" s="22"/>
      <c r="Q62" s="22"/>
      <c r="R62" s="22"/>
      <c r="S62" s="22"/>
      <c r="T62" s="22"/>
      <c r="U62" s="22"/>
      <c r="V62" s="22"/>
    </row>
    <row r="63" spans="1:22" ht="15">
      <c r="A63" s="23"/>
      <c r="B63" s="23"/>
      <c r="C63" s="23"/>
      <c r="D63" s="23"/>
      <c r="E63" s="38"/>
      <c r="F63" s="23"/>
      <c r="G63" s="23"/>
      <c r="H63" s="23"/>
      <c r="I63" s="23"/>
      <c r="J63" s="23"/>
      <c r="K63" s="23"/>
      <c r="L63" s="23"/>
      <c r="M63" s="23"/>
      <c r="N63" s="23"/>
      <c r="P63" s="22"/>
      <c r="Q63" s="22"/>
      <c r="R63" s="22"/>
      <c r="S63" s="22"/>
      <c r="T63" s="22"/>
      <c r="U63" s="22"/>
      <c r="V63" s="22"/>
    </row>
    <row r="64" spans="1:22" ht="15">
      <c r="A64" s="23"/>
      <c r="B64" s="23"/>
      <c r="C64" s="23"/>
      <c r="D64" s="23"/>
      <c r="E64" s="38"/>
      <c r="F64" s="23"/>
      <c r="G64" s="23"/>
      <c r="H64" s="23"/>
      <c r="I64" s="23"/>
      <c r="J64" s="23"/>
      <c r="K64" s="23"/>
      <c r="L64" s="23"/>
      <c r="M64" s="23"/>
      <c r="N64" s="23"/>
      <c r="P64" s="22"/>
      <c r="Q64" s="22"/>
      <c r="R64" s="22"/>
      <c r="S64" s="22"/>
      <c r="T64" s="22"/>
      <c r="U64" s="22"/>
      <c r="V64" s="22"/>
    </row>
    <row r="65" spans="1:22" ht="15">
      <c r="A65" s="23"/>
      <c r="B65" s="23"/>
      <c r="C65" s="23"/>
      <c r="D65" s="23"/>
      <c r="E65" s="38"/>
      <c r="F65" s="23"/>
      <c r="G65" s="23"/>
      <c r="H65" s="23"/>
      <c r="I65" s="23"/>
      <c r="J65" s="23"/>
      <c r="K65" s="23"/>
      <c r="L65" s="23"/>
      <c r="M65" s="23"/>
      <c r="N65" s="23"/>
      <c r="P65" s="22"/>
      <c r="Q65" s="22"/>
      <c r="R65" s="22"/>
      <c r="S65" s="22"/>
      <c r="T65" s="22"/>
      <c r="U65" s="22"/>
      <c r="V65" s="22"/>
    </row>
    <row r="66" spans="1:22" ht="15">
      <c r="A66" s="23"/>
      <c r="B66" s="23"/>
      <c r="C66" s="23"/>
      <c r="D66" s="23"/>
      <c r="E66" s="38"/>
      <c r="F66" s="23"/>
      <c r="G66" s="23"/>
      <c r="H66" s="23"/>
      <c r="I66" s="23"/>
      <c r="J66" s="23"/>
      <c r="K66" s="23"/>
      <c r="L66" s="23"/>
      <c r="M66" s="23"/>
      <c r="N66" s="23"/>
      <c r="P66" s="22"/>
      <c r="Q66" s="22"/>
      <c r="R66" s="22"/>
      <c r="S66" s="22"/>
      <c r="T66" s="22"/>
      <c r="U66" s="22"/>
      <c r="V66" s="22"/>
    </row>
    <row r="67" spans="1:22" ht="15">
      <c r="A67" s="23"/>
      <c r="B67" s="23"/>
      <c r="C67" s="23"/>
      <c r="D67" s="23"/>
      <c r="E67" s="38"/>
      <c r="F67" s="23"/>
      <c r="G67" s="23"/>
      <c r="H67" s="23"/>
      <c r="I67" s="23"/>
      <c r="J67" s="23"/>
      <c r="K67" s="23"/>
      <c r="L67" s="23"/>
      <c r="M67" s="23"/>
      <c r="N67" s="23"/>
      <c r="P67" s="22"/>
      <c r="Q67" s="22"/>
      <c r="R67" s="22"/>
      <c r="S67" s="22"/>
      <c r="T67" s="22"/>
      <c r="U67" s="22"/>
      <c r="V67" s="22"/>
    </row>
    <row r="68" spans="1:22" ht="15">
      <c r="A68" s="23"/>
      <c r="B68" s="23"/>
      <c r="C68" s="23"/>
      <c r="D68" s="23"/>
      <c r="E68" s="38"/>
      <c r="F68" s="23"/>
      <c r="G68" s="23"/>
      <c r="H68" s="23"/>
      <c r="I68" s="23"/>
      <c r="J68" s="23"/>
      <c r="K68" s="23"/>
      <c r="L68" s="23"/>
      <c r="M68" s="23"/>
      <c r="N68" s="23"/>
      <c r="P68" s="22"/>
      <c r="Q68" s="22"/>
      <c r="R68" s="22"/>
      <c r="S68" s="22"/>
      <c r="T68" s="22"/>
      <c r="U68" s="22"/>
      <c r="V68" s="22"/>
    </row>
    <row r="69" spans="1:22" ht="15">
      <c r="A69" s="23"/>
      <c r="B69" s="23"/>
      <c r="C69" s="23"/>
      <c r="D69" s="23"/>
      <c r="E69" s="38"/>
      <c r="F69" s="23"/>
      <c r="G69" s="23"/>
      <c r="H69" s="23"/>
      <c r="I69" s="23"/>
      <c r="J69" s="23"/>
      <c r="K69" s="23"/>
      <c r="L69" s="23"/>
      <c r="M69" s="23"/>
      <c r="N69" s="23"/>
      <c r="P69" s="22"/>
      <c r="Q69" s="22"/>
      <c r="R69" s="22"/>
      <c r="S69" s="22"/>
      <c r="T69" s="22"/>
      <c r="U69" s="22"/>
      <c r="V69" s="22"/>
    </row>
    <row r="70" spans="1:22" ht="15">
      <c r="A70" s="23"/>
      <c r="B70" s="23"/>
      <c r="C70" s="23"/>
      <c r="D70" s="23"/>
      <c r="E70" s="38"/>
      <c r="F70" s="23"/>
      <c r="G70" s="23"/>
      <c r="H70" s="23"/>
      <c r="I70" s="23"/>
      <c r="J70" s="23"/>
      <c r="K70" s="23"/>
      <c r="L70" s="23"/>
      <c r="M70" s="23"/>
      <c r="N70" s="23"/>
      <c r="P70" s="22"/>
      <c r="Q70" s="22"/>
      <c r="R70" s="22"/>
      <c r="S70" s="22"/>
      <c r="T70" s="22"/>
      <c r="U70" s="22"/>
      <c r="V70" s="22"/>
    </row>
    <row r="71" spans="1:22" ht="15">
      <c r="A71" s="23"/>
      <c r="B71" s="23"/>
      <c r="C71" s="23"/>
      <c r="D71" s="23"/>
      <c r="E71" s="38"/>
      <c r="F71" s="23"/>
      <c r="G71" s="23"/>
      <c r="H71" s="23"/>
      <c r="I71" s="23"/>
      <c r="J71" s="23"/>
      <c r="K71" s="23"/>
      <c r="L71" s="23"/>
      <c r="M71" s="23"/>
      <c r="N71" s="23"/>
      <c r="P71" s="22"/>
      <c r="Q71" s="22"/>
      <c r="R71" s="22"/>
      <c r="S71" s="22"/>
      <c r="T71" s="22"/>
      <c r="U71" s="22"/>
      <c r="V71" s="22"/>
    </row>
    <row r="72" spans="1:22" ht="15">
      <c r="A72" s="23"/>
      <c r="B72" s="23"/>
      <c r="C72" s="23"/>
      <c r="D72" s="23"/>
      <c r="E72" s="38"/>
      <c r="F72" s="23"/>
      <c r="G72" s="23"/>
      <c r="H72" s="23"/>
      <c r="I72" s="23"/>
      <c r="J72" s="23"/>
      <c r="K72" s="23"/>
      <c r="L72" s="23"/>
      <c r="M72" s="23"/>
      <c r="N72" s="23"/>
      <c r="P72" s="22"/>
      <c r="Q72" s="22"/>
      <c r="R72" s="22"/>
      <c r="S72" s="22"/>
      <c r="T72" s="22"/>
      <c r="U72" s="22"/>
      <c r="V72" s="22"/>
    </row>
    <row r="73" spans="1:22" ht="15">
      <c r="A73" s="23"/>
      <c r="B73" s="23"/>
      <c r="C73" s="23"/>
      <c r="D73" s="23"/>
      <c r="E73" s="38"/>
      <c r="F73" s="23"/>
      <c r="G73" s="23"/>
      <c r="H73" s="23"/>
      <c r="I73" s="23"/>
      <c r="J73" s="23"/>
      <c r="K73" s="23"/>
      <c r="L73" s="23"/>
      <c r="M73" s="23"/>
      <c r="N73" s="23"/>
      <c r="P73" s="22"/>
      <c r="Q73" s="22"/>
      <c r="R73" s="22"/>
      <c r="S73" s="22"/>
      <c r="T73" s="22"/>
      <c r="U73" s="22"/>
      <c r="V73" s="22"/>
    </row>
    <row r="74" spans="1:22" ht="15">
      <c r="A74" s="23"/>
      <c r="B74" s="23"/>
      <c r="C74" s="23"/>
      <c r="D74" s="23"/>
      <c r="E74" s="38"/>
      <c r="F74" s="23"/>
      <c r="G74" s="23"/>
      <c r="H74" s="23"/>
      <c r="I74" s="23"/>
      <c r="J74" s="23"/>
      <c r="K74" s="23"/>
      <c r="L74" s="23"/>
      <c r="M74" s="23"/>
      <c r="N74" s="23"/>
      <c r="P74" s="22"/>
      <c r="Q74" s="22"/>
      <c r="R74" s="22"/>
      <c r="S74" s="22"/>
      <c r="T74" s="22"/>
      <c r="U74" s="22"/>
      <c r="V74" s="22"/>
    </row>
    <row r="75" spans="1:22" ht="15">
      <c r="A75" s="23"/>
      <c r="B75" s="23"/>
      <c r="C75" s="23"/>
      <c r="D75" s="23"/>
      <c r="E75" s="38"/>
      <c r="F75" s="23"/>
      <c r="G75" s="23"/>
      <c r="H75" s="23"/>
      <c r="I75" s="23"/>
      <c r="J75" s="23"/>
      <c r="K75" s="23"/>
      <c r="L75" s="23"/>
      <c r="M75" s="23"/>
      <c r="N75" s="23"/>
      <c r="P75" s="22"/>
      <c r="Q75" s="22"/>
      <c r="R75" s="22"/>
      <c r="S75" s="22"/>
      <c r="T75" s="22"/>
      <c r="U75" s="22"/>
      <c r="V75" s="22"/>
    </row>
    <row r="76" spans="1:22" ht="15">
      <c r="A76" s="23"/>
      <c r="B76" s="23"/>
      <c r="C76" s="23"/>
      <c r="D76" s="23"/>
      <c r="E76" s="38"/>
      <c r="F76" s="23"/>
      <c r="G76" s="23"/>
      <c r="H76" s="23"/>
      <c r="I76" s="23"/>
      <c r="J76" s="23"/>
      <c r="K76" s="23"/>
      <c r="L76" s="23"/>
      <c r="M76" s="23"/>
      <c r="N76" s="23"/>
      <c r="P76" s="22"/>
      <c r="Q76" s="22"/>
      <c r="R76" s="22"/>
      <c r="S76" s="22"/>
      <c r="T76" s="22"/>
      <c r="U76" s="22"/>
      <c r="V76" s="22"/>
    </row>
    <row r="77" spans="1:22" ht="15">
      <c r="A77" s="23"/>
      <c r="B77" s="23"/>
      <c r="C77" s="23"/>
      <c r="D77" s="23"/>
      <c r="E77" s="38"/>
      <c r="F77" s="23"/>
      <c r="G77" s="23"/>
      <c r="H77" s="23"/>
      <c r="I77" s="23"/>
      <c r="J77" s="23"/>
      <c r="K77" s="23"/>
      <c r="L77" s="23"/>
      <c r="M77" s="23"/>
      <c r="N77" s="23"/>
      <c r="P77" s="22"/>
      <c r="Q77" s="22"/>
      <c r="R77" s="22"/>
      <c r="S77" s="22"/>
      <c r="T77" s="22"/>
      <c r="U77" s="22"/>
      <c r="V77" s="22"/>
    </row>
    <row r="78" spans="1:22" ht="15">
      <c r="A78" s="23"/>
      <c r="B78" s="23"/>
      <c r="C78" s="23"/>
      <c r="D78" s="23"/>
      <c r="E78" s="38"/>
      <c r="F78" s="23"/>
      <c r="G78" s="23"/>
      <c r="H78" s="23"/>
      <c r="I78" s="23"/>
      <c r="J78" s="23"/>
      <c r="K78" s="23"/>
      <c r="L78" s="23"/>
      <c r="M78" s="23"/>
      <c r="N78" s="23"/>
      <c r="P78" s="22"/>
      <c r="Q78" s="22"/>
      <c r="R78" s="22"/>
      <c r="S78" s="22"/>
      <c r="T78" s="22"/>
      <c r="U78" s="22"/>
      <c r="V78" s="22"/>
    </row>
    <row r="79" spans="1:22" ht="15">
      <c r="A79" s="23"/>
      <c r="B79" s="23"/>
      <c r="C79" s="23"/>
      <c r="D79" s="23"/>
      <c r="E79" s="38"/>
      <c r="F79" s="23"/>
      <c r="G79" s="23"/>
      <c r="H79" s="23"/>
      <c r="I79" s="23"/>
      <c r="J79" s="23"/>
      <c r="K79" s="23"/>
      <c r="L79" s="23"/>
      <c r="M79" s="23"/>
      <c r="N79" s="23"/>
      <c r="P79" s="22"/>
      <c r="Q79" s="22"/>
      <c r="R79" s="22"/>
      <c r="S79" s="22"/>
      <c r="T79" s="22"/>
      <c r="U79" s="22"/>
      <c r="V79" s="22"/>
    </row>
    <row r="80" spans="1:22" ht="15">
      <c r="A80" s="23"/>
      <c r="B80" s="23"/>
      <c r="C80" s="23"/>
      <c r="D80" s="23"/>
      <c r="E80" s="38"/>
      <c r="F80" s="23"/>
      <c r="G80" s="23"/>
      <c r="H80" s="23"/>
      <c r="I80" s="23"/>
      <c r="J80" s="23"/>
      <c r="K80" s="23"/>
      <c r="L80" s="23"/>
      <c r="M80" s="23"/>
      <c r="N80" s="23"/>
      <c r="P80" s="22"/>
      <c r="Q80" s="22"/>
      <c r="R80" s="22"/>
      <c r="S80" s="22"/>
      <c r="T80" s="22"/>
      <c r="U80" s="22"/>
      <c r="V80" s="22"/>
    </row>
    <row r="81" spans="1:22" ht="15">
      <c r="A81" s="23"/>
      <c r="B81" s="23"/>
      <c r="C81" s="23"/>
      <c r="D81" s="23"/>
      <c r="E81" s="38"/>
      <c r="F81" s="23"/>
      <c r="G81" s="23"/>
      <c r="H81" s="23"/>
      <c r="I81" s="23"/>
      <c r="J81" s="23"/>
      <c r="K81" s="23"/>
      <c r="L81" s="23"/>
      <c r="M81" s="23"/>
      <c r="N81" s="23"/>
      <c r="P81" s="22"/>
      <c r="Q81" s="22"/>
      <c r="R81" s="22"/>
      <c r="S81" s="22"/>
      <c r="T81" s="22"/>
      <c r="U81" s="22"/>
      <c r="V81" s="22"/>
    </row>
    <row r="82" spans="1:22" ht="15">
      <c r="A82" s="23"/>
      <c r="B82" s="23"/>
      <c r="C82" s="23"/>
      <c r="D82" s="23"/>
      <c r="E82" s="38"/>
      <c r="F82" s="23"/>
      <c r="G82" s="23"/>
      <c r="H82" s="23"/>
      <c r="I82" s="23"/>
      <c r="J82" s="23"/>
      <c r="K82" s="23"/>
      <c r="L82" s="23"/>
      <c r="M82" s="23"/>
      <c r="N82" s="23"/>
      <c r="P82" s="22"/>
      <c r="Q82" s="22"/>
      <c r="R82" s="22"/>
      <c r="S82" s="22"/>
      <c r="T82" s="22"/>
      <c r="U82" s="22"/>
      <c r="V82" s="22"/>
    </row>
    <row r="83" spans="1:22" ht="15">
      <c r="A83" s="23"/>
      <c r="B83" s="23"/>
      <c r="C83" s="23"/>
      <c r="D83" s="23"/>
      <c r="E83" s="38"/>
      <c r="F83" s="23"/>
      <c r="G83" s="23"/>
      <c r="H83" s="23"/>
      <c r="I83" s="23"/>
      <c r="J83" s="23"/>
      <c r="K83" s="23"/>
      <c r="L83" s="23"/>
      <c r="M83" s="23"/>
      <c r="N83" s="23"/>
      <c r="P83" s="22"/>
      <c r="Q83" s="22"/>
      <c r="R83" s="22"/>
      <c r="S83" s="22"/>
      <c r="T83" s="22"/>
      <c r="U83" s="22"/>
      <c r="V83" s="22"/>
    </row>
    <row r="84" spans="1:22" ht="15">
      <c r="A84" s="23"/>
      <c r="B84" s="23"/>
      <c r="C84" s="23"/>
      <c r="D84" s="23"/>
      <c r="E84" s="38"/>
      <c r="F84" s="23"/>
      <c r="G84" s="23"/>
      <c r="H84" s="23"/>
      <c r="I84" s="23"/>
      <c r="J84" s="23"/>
      <c r="K84" s="23"/>
      <c r="L84" s="23"/>
      <c r="M84" s="23"/>
      <c r="N84" s="23"/>
      <c r="P84" s="22"/>
      <c r="Q84" s="22"/>
      <c r="R84" s="22"/>
      <c r="S84" s="22"/>
      <c r="T84" s="22"/>
      <c r="U84" s="22"/>
      <c r="V84" s="22"/>
    </row>
    <row r="85" spans="1:22" ht="15">
      <c r="A85" s="23"/>
      <c r="B85" s="23"/>
      <c r="C85" s="23"/>
      <c r="D85" s="23"/>
      <c r="E85" s="38"/>
      <c r="F85" s="23"/>
      <c r="G85" s="23"/>
      <c r="H85" s="23"/>
      <c r="I85" s="23"/>
      <c r="J85" s="23"/>
      <c r="K85" s="23"/>
      <c r="L85" s="23"/>
      <c r="M85" s="23"/>
      <c r="N85" s="23"/>
      <c r="P85" s="22"/>
      <c r="Q85" s="22"/>
      <c r="R85" s="22"/>
      <c r="S85" s="22"/>
      <c r="T85" s="22"/>
      <c r="U85" s="22"/>
      <c r="V85" s="22"/>
    </row>
    <row r="86" spans="1:22" ht="15">
      <c r="A86" s="23"/>
      <c r="B86" s="23"/>
      <c r="C86" s="23"/>
      <c r="D86" s="23"/>
      <c r="E86" s="38"/>
      <c r="F86" s="23"/>
      <c r="G86" s="23"/>
      <c r="H86" s="23"/>
      <c r="I86" s="23"/>
      <c r="J86" s="23"/>
      <c r="K86" s="23"/>
      <c r="L86" s="23"/>
      <c r="M86" s="23"/>
      <c r="N86" s="23"/>
      <c r="P86" s="22"/>
      <c r="Q86" s="22"/>
      <c r="R86" s="22"/>
      <c r="S86" s="22"/>
      <c r="T86" s="22"/>
      <c r="U86" s="22"/>
      <c r="V86" s="22"/>
    </row>
    <row r="87" spans="1:22" ht="15">
      <c r="A87" s="23"/>
      <c r="B87" s="23"/>
      <c r="C87" s="23"/>
      <c r="D87" s="23"/>
      <c r="E87" s="38"/>
      <c r="F87" s="23"/>
      <c r="G87" s="23"/>
      <c r="H87" s="23"/>
      <c r="I87" s="23"/>
      <c r="J87" s="23"/>
      <c r="K87" s="23"/>
      <c r="L87" s="23"/>
      <c r="M87" s="23"/>
      <c r="N87" s="23"/>
      <c r="P87" s="22"/>
      <c r="Q87" s="22"/>
      <c r="R87" s="22"/>
      <c r="S87" s="22"/>
      <c r="T87" s="22"/>
      <c r="U87" s="22"/>
      <c r="V87" s="22"/>
    </row>
    <row r="88" spans="1:22" ht="15">
      <c r="A88" s="23"/>
      <c r="B88" s="23"/>
      <c r="C88" s="23"/>
      <c r="D88" s="23"/>
      <c r="E88" s="38"/>
      <c r="F88" s="23"/>
      <c r="G88" s="23"/>
      <c r="H88" s="23"/>
      <c r="I88" s="23"/>
      <c r="J88" s="23"/>
      <c r="K88" s="23"/>
      <c r="L88" s="23"/>
      <c r="M88" s="23"/>
      <c r="N88" s="23"/>
      <c r="P88" s="22"/>
      <c r="Q88" s="22"/>
      <c r="R88" s="22"/>
      <c r="S88" s="22"/>
      <c r="T88" s="22"/>
      <c r="U88" s="22"/>
      <c r="V88" s="22"/>
    </row>
    <row r="89" spans="1:22" ht="15">
      <c r="A89" s="23"/>
      <c r="B89" s="23"/>
      <c r="C89" s="23"/>
      <c r="D89" s="23"/>
      <c r="E89" s="38"/>
      <c r="F89" s="23"/>
      <c r="G89" s="23"/>
      <c r="H89" s="23"/>
      <c r="I89" s="23"/>
      <c r="J89" s="23"/>
      <c r="K89" s="23"/>
      <c r="L89" s="23"/>
      <c r="M89" s="23"/>
      <c r="N89" s="23"/>
      <c r="P89" s="22"/>
      <c r="Q89" s="22"/>
      <c r="R89" s="22"/>
      <c r="S89" s="22"/>
      <c r="T89" s="22"/>
      <c r="U89" s="22"/>
      <c r="V89" s="22"/>
    </row>
    <row r="90" spans="1:22" ht="15">
      <c r="A90" s="23"/>
      <c r="B90" s="23"/>
      <c r="C90" s="23"/>
      <c r="D90" s="23"/>
      <c r="E90" s="38"/>
      <c r="F90" s="23"/>
      <c r="G90" s="23"/>
      <c r="H90" s="23"/>
      <c r="I90" s="23"/>
      <c r="J90" s="23"/>
      <c r="K90" s="23"/>
      <c r="L90" s="23"/>
      <c r="M90" s="23"/>
      <c r="N90" s="23"/>
      <c r="P90" s="22"/>
      <c r="Q90" s="22"/>
      <c r="R90" s="22"/>
      <c r="S90" s="22"/>
      <c r="T90" s="22"/>
      <c r="U90" s="22"/>
      <c r="V90" s="22"/>
    </row>
    <row r="91" spans="1:22" ht="15">
      <c r="A91" s="23"/>
      <c r="B91" s="23"/>
      <c r="C91" s="23"/>
      <c r="D91" s="23"/>
      <c r="E91" s="38"/>
      <c r="F91" s="23"/>
      <c r="G91" s="23"/>
      <c r="H91" s="23"/>
      <c r="I91" s="23"/>
      <c r="J91" s="23"/>
      <c r="K91" s="23"/>
      <c r="L91" s="23"/>
      <c r="M91" s="23"/>
      <c r="N91" s="23"/>
      <c r="P91" s="22"/>
      <c r="Q91" s="22"/>
      <c r="R91" s="22"/>
      <c r="S91" s="22"/>
      <c r="T91" s="22"/>
      <c r="U91" s="22"/>
      <c r="V91" s="22"/>
    </row>
    <row r="92" spans="1:22" ht="15">
      <c r="A92" s="23"/>
      <c r="B92" s="23"/>
      <c r="C92" s="23"/>
      <c r="D92" s="23"/>
      <c r="E92" s="38"/>
      <c r="F92" s="23"/>
      <c r="G92" s="23"/>
      <c r="H92" s="23"/>
      <c r="I92" s="23"/>
      <c r="J92" s="23"/>
      <c r="K92" s="23"/>
      <c r="L92" s="23"/>
      <c r="M92" s="23"/>
      <c r="N92" s="23"/>
      <c r="P92" s="22"/>
      <c r="Q92" s="22"/>
      <c r="R92" s="22"/>
      <c r="S92" s="22"/>
      <c r="T92" s="22"/>
      <c r="U92" s="22"/>
      <c r="V92" s="22"/>
    </row>
    <row r="93" spans="1:22" ht="15">
      <c r="A93" s="23"/>
      <c r="B93" s="23"/>
      <c r="C93" s="23"/>
      <c r="D93" s="23"/>
      <c r="E93" s="38"/>
      <c r="F93" s="23"/>
      <c r="G93" s="23"/>
      <c r="H93" s="23"/>
      <c r="I93" s="23"/>
      <c r="J93" s="23"/>
      <c r="K93" s="23"/>
      <c r="L93" s="23"/>
      <c r="M93" s="23"/>
      <c r="N93" s="23"/>
      <c r="P93" s="22"/>
      <c r="Q93" s="22"/>
      <c r="R93" s="22"/>
      <c r="S93" s="22"/>
      <c r="T93" s="22"/>
      <c r="U93" s="22"/>
      <c r="V93" s="22"/>
    </row>
    <row r="94" spans="1:22" ht="15">
      <c r="A94" s="23"/>
      <c r="B94" s="23"/>
      <c r="C94" s="23"/>
      <c r="D94" s="23"/>
      <c r="E94" s="38"/>
      <c r="F94" s="23"/>
      <c r="G94" s="23"/>
      <c r="H94" s="23"/>
      <c r="I94" s="23"/>
      <c r="J94" s="23"/>
      <c r="K94" s="23"/>
      <c r="L94" s="23"/>
      <c r="M94" s="23"/>
      <c r="N94" s="23"/>
      <c r="P94" s="22"/>
      <c r="Q94" s="22"/>
      <c r="R94" s="22"/>
      <c r="S94" s="22"/>
      <c r="T94" s="22"/>
      <c r="U94" s="22"/>
      <c r="V94" s="22"/>
    </row>
    <row r="95" spans="1:22" ht="15">
      <c r="A95" s="23"/>
      <c r="B95" s="23"/>
      <c r="C95" s="23"/>
      <c r="D95" s="23"/>
      <c r="E95" s="38"/>
      <c r="F95" s="23"/>
      <c r="G95" s="23"/>
      <c r="H95" s="23"/>
      <c r="I95" s="23"/>
      <c r="J95" s="23"/>
      <c r="K95" s="23"/>
      <c r="L95" s="23"/>
      <c r="M95" s="23"/>
      <c r="N95" s="23"/>
      <c r="P95" s="22"/>
      <c r="Q95" s="22"/>
      <c r="R95" s="22"/>
      <c r="S95" s="22"/>
      <c r="T95" s="22"/>
      <c r="U95" s="22"/>
      <c r="V95" s="22"/>
    </row>
    <row r="96" spans="1:22" ht="15">
      <c r="A96" s="23"/>
      <c r="B96" s="23"/>
      <c r="C96" s="23"/>
      <c r="D96" s="23"/>
      <c r="E96" s="38"/>
      <c r="F96" s="23"/>
      <c r="G96" s="23"/>
      <c r="H96" s="23"/>
      <c r="I96" s="23"/>
      <c r="J96" s="23"/>
      <c r="K96" s="23"/>
      <c r="L96" s="23"/>
      <c r="M96" s="23"/>
      <c r="N96" s="23"/>
      <c r="P96" s="22"/>
      <c r="Q96" s="22"/>
      <c r="R96" s="22"/>
      <c r="S96" s="22"/>
      <c r="T96" s="22"/>
      <c r="U96" s="22"/>
      <c r="V96" s="22"/>
    </row>
    <row r="97" spans="1:22" ht="15">
      <c r="A97" s="23"/>
      <c r="B97" s="23"/>
      <c r="C97" s="23"/>
      <c r="D97" s="23"/>
      <c r="E97" s="38"/>
      <c r="F97" s="23"/>
      <c r="G97" s="23"/>
      <c r="H97" s="23"/>
      <c r="I97" s="23"/>
      <c r="J97" s="23"/>
      <c r="K97" s="23"/>
      <c r="L97" s="23"/>
      <c r="M97" s="23"/>
      <c r="N97" s="23"/>
      <c r="P97" s="22"/>
      <c r="Q97" s="22"/>
      <c r="R97" s="22"/>
      <c r="S97" s="22"/>
      <c r="T97" s="22"/>
      <c r="U97" s="22"/>
      <c r="V97" s="22"/>
    </row>
    <row r="98" spans="1:22" ht="15">
      <c r="A98" s="23"/>
      <c r="B98" s="23"/>
      <c r="C98" s="23"/>
      <c r="D98" s="23"/>
      <c r="E98" s="38"/>
      <c r="F98" s="23"/>
      <c r="G98" s="23"/>
      <c r="H98" s="23"/>
      <c r="I98" s="23"/>
      <c r="J98" s="23"/>
      <c r="K98" s="23"/>
      <c r="L98" s="23"/>
      <c r="M98" s="23"/>
      <c r="N98" s="23"/>
      <c r="P98" s="22"/>
      <c r="Q98" s="22"/>
      <c r="R98" s="22"/>
      <c r="S98" s="22"/>
      <c r="T98" s="22"/>
      <c r="U98" s="22"/>
      <c r="V98" s="22"/>
    </row>
    <row r="99" spans="1:22" ht="15">
      <c r="A99" s="23"/>
      <c r="B99" s="23"/>
      <c r="C99" s="23"/>
      <c r="D99" s="23"/>
      <c r="E99" s="38"/>
      <c r="F99" s="23"/>
      <c r="G99" s="23"/>
      <c r="H99" s="23"/>
      <c r="I99" s="23"/>
      <c r="J99" s="23"/>
      <c r="K99" s="23"/>
      <c r="L99" s="23"/>
      <c r="M99" s="23"/>
      <c r="N99" s="23"/>
      <c r="P99" s="22"/>
      <c r="Q99" s="22"/>
      <c r="R99" s="22"/>
      <c r="S99" s="22"/>
      <c r="T99" s="22"/>
      <c r="U99" s="22"/>
      <c r="V99" s="22"/>
    </row>
    <row r="100" spans="1:22" ht="15">
      <c r="A100" s="23"/>
      <c r="B100" s="23"/>
      <c r="C100" s="23"/>
      <c r="D100" s="23"/>
      <c r="E100" s="38"/>
      <c r="F100" s="23"/>
      <c r="G100" s="23"/>
      <c r="H100" s="23"/>
      <c r="I100" s="23"/>
      <c r="J100" s="23"/>
      <c r="K100" s="23"/>
      <c r="L100" s="23"/>
      <c r="M100" s="23"/>
      <c r="N100" s="23"/>
      <c r="P100" s="22"/>
      <c r="Q100" s="22"/>
      <c r="R100" s="22"/>
      <c r="S100" s="22"/>
      <c r="T100" s="22"/>
      <c r="U100" s="22"/>
      <c r="V100" s="22"/>
    </row>
    <row r="101" spans="1:22" ht="15">
      <c r="A101" s="23"/>
      <c r="B101" s="23"/>
      <c r="C101" s="23"/>
      <c r="D101" s="23"/>
      <c r="E101" s="38"/>
      <c r="F101" s="23"/>
      <c r="G101" s="23"/>
      <c r="H101" s="23"/>
      <c r="I101" s="23"/>
      <c r="J101" s="23"/>
      <c r="K101" s="23"/>
      <c r="L101" s="23"/>
      <c r="M101" s="23"/>
      <c r="N101" s="23"/>
      <c r="P101" s="22"/>
      <c r="Q101" s="22"/>
      <c r="R101" s="22"/>
      <c r="S101" s="22"/>
      <c r="T101" s="22"/>
      <c r="U101" s="22"/>
      <c r="V101" s="22"/>
    </row>
    <row r="102" spans="1:22" ht="15">
      <c r="A102" s="23"/>
      <c r="B102" s="23"/>
      <c r="C102" s="23"/>
      <c r="D102" s="23"/>
      <c r="E102" s="38"/>
      <c r="F102" s="23"/>
      <c r="G102" s="23"/>
      <c r="H102" s="23"/>
      <c r="I102" s="23"/>
      <c r="J102" s="23"/>
      <c r="K102" s="23"/>
      <c r="L102" s="23"/>
      <c r="M102" s="23"/>
      <c r="N102" s="23"/>
      <c r="P102" s="22"/>
      <c r="Q102" s="22"/>
      <c r="R102" s="22"/>
      <c r="S102" s="22"/>
      <c r="T102" s="22"/>
      <c r="U102" s="22"/>
      <c r="V102" s="22"/>
    </row>
    <row r="103" spans="1:22" ht="15">
      <c r="A103" s="23"/>
      <c r="B103" s="23"/>
      <c r="C103" s="23"/>
      <c r="D103" s="23"/>
      <c r="E103" s="38"/>
      <c r="F103" s="23"/>
      <c r="G103" s="23"/>
      <c r="H103" s="23"/>
      <c r="I103" s="23"/>
      <c r="J103" s="23"/>
      <c r="K103" s="23"/>
      <c r="L103" s="23"/>
      <c r="M103" s="23"/>
      <c r="N103" s="23"/>
      <c r="P103" s="22"/>
      <c r="Q103" s="22"/>
      <c r="R103" s="22"/>
      <c r="S103" s="22"/>
      <c r="T103" s="22"/>
      <c r="U103" s="22"/>
      <c r="V103" s="22"/>
    </row>
    <row r="104" spans="1:22" ht="15">
      <c r="A104" s="23"/>
      <c r="B104" s="23"/>
      <c r="C104" s="23"/>
      <c r="D104" s="23"/>
      <c r="E104" s="38"/>
      <c r="F104" s="23"/>
      <c r="G104" s="23"/>
      <c r="H104" s="23"/>
      <c r="I104" s="23"/>
      <c r="J104" s="23"/>
      <c r="K104" s="23"/>
      <c r="L104" s="23"/>
      <c r="M104" s="23"/>
      <c r="N104" s="23"/>
      <c r="P104" s="22"/>
      <c r="Q104" s="22"/>
      <c r="R104" s="22"/>
      <c r="S104" s="22"/>
      <c r="T104" s="22"/>
      <c r="U104" s="22"/>
      <c r="V104" s="22"/>
    </row>
    <row r="105" spans="1:22" ht="15">
      <c r="A105" s="23"/>
      <c r="B105" s="23"/>
      <c r="C105" s="23"/>
      <c r="D105" s="23"/>
      <c r="E105" s="38"/>
      <c r="F105" s="23"/>
      <c r="G105" s="23"/>
      <c r="H105" s="23"/>
      <c r="I105" s="23"/>
      <c r="J105" s="23"/>
      <c r="K105" s="23"/>
      <c r="L105" s="23"/>
      <c r="M105" s="23"/>
      <c r="N105" s="23"/>
      <c r="P105" s="22"/>
      <c r="Q105" s="22"/>
      <c r="R105" s="22"/>
      <c r="S105" s="22"/>
      <c r="T105" s="22"/>
      <c r="U105" s="22"/>
      <c r="V105" s="22"/>
    </row>
    <row r="106" spans="1:22" ht="15">
      <c r="A106" s="23"/>
      <c r="B106" s="23"/>
      <c r="C106" s="23"/>
      <c r="D106" s="23"/>
      <c r="E106" s="38"/>
      <c r="F106" s="23"/>
      <c r="G106" s="23"/>
      <c r="H106" s="23"/>
      <c r="I106" s="23"/>
      <c r="J106" s="23"/>
      <c r="K106" s="23"/>
      <c r="L106" s="23"/>
      <c r="M106" s="23"/>
      <c r="N106" s="23"/>
      <c r="P106" s="22"/>
      <c r="Q106" s="22"/>
      <c r="R106" s="22"/>
      <c r="S106" s="22"/>
      <c r="T106" s="22"/>
      <c r="U106" s="22"/>
      <c r="V106" s="22"/>
    </row>
    <row r="107" spans="1:22" ht="15">
      <c r="A107" s="23"/>
      <c r="B107" s="23"/>
      <c r="C107" s="23"/>
      <c r="D107" s="23"/>
      <c r="E107" s="38"/>
      <c r="F107" s="23"/>
      <c r="G107" s="23"/>
      <c r="H107" s="23"/>
      <c r="I107" s="23"/>
      <c r="J107" s="23"/>
      <c r="K107" s="23"/>
      <c r="L107" s="23"/>
      <c r="M107" s="23"/>
      <c r="N107" s="23"/>
      <c r="P107" s="22"/>
      <c r="Q107" s="22"/>
      <c r="R107" s="22"/>
      <c r="S107" s="22"/>
      <c r="T107" s="22"/>
      <c r="U107" s="22"/>
      <c r="V107" s="22"/>
    </row>
    <row r="108" spans="1:22" ht="15">
      <c r="A108" s="23"/>
      <c r="B108" s="23"/>
      <c r="C108" s="23"/>
      <c r="D108" s="23"/>
      <c r="E108" s="38"/>
      <c r="F108" s="23"/>
      <c r="G108" s="23"/>
      <c r="H108" s="23"/>
      <c r="I108" s="23"/>
      <c r="J108" s="23"/>
      <c r="K108" s="23"/>
      <c r="L108" s="23"/>
      <c r="M108" s="23"/>
      <c r="N108" s="23"/>
      <c r="P108" s="22"/>
      <c r="Q108" s="22"/>
      <c r="R108" s="22"/>
      <c r="S108" s="22"/>
      <c r="T108" s="22"/>
      <c r="U108" s="22"/>
      <c r="V108" s="22"/>
    </row>
    <row r="109" spans="1:22" ht="15">
      <c r="A109" s="23"/>
      <c r="B109" s="23"/>
      <c r="C109" s="23"/>
      <c r="D109" s="23"/>
      <c r="E109" s="38"/>
      <c r="F109" s="23"/>
      <c r="G109" s="23"/>
      <c r="H109" s="23"/>
      <c r="I109" s="23"/>
      <c r="J109" s="23"/>
      <c r="K109" s="23"/>
      <c r="L109" s="23"/>
      <c r="M109" s="23"/>
      <c r="N109" s="23"/>
      <c r="P109" s="22"/>
      <c r="Q109" s="22"/>
      <c r="R109" s="22"/>
      <c r="S109" s="22"/>
      <c r="T109" s="22"/>
      <c r="U109" s="22"/>
      <c r="V109" s="22"/>
    </row>
    <row r="110" spans="1:22" ht="15">
      <c r="A110" s="23"/>
      <c r="B110" s="23"/>
      <c r="C110" s="23"/>
      <c r="D110" s="23"/>
      <c r="E110" s="38"/>
      <c r="F110" s="23"/>
      <c r="G110" s="23"/>
      <c r="H110" s="23"/>
      <c r="I110" s="23"/>
      <c r="J110" s="23"/>
      <c r="K110" s="23"/>
      <c r="L110" s="23"/>
      <c r="M110" s="23"/>
      <c r="N110" s="23"/>
      <c r="P110" s="22"/>
      <c r="Q110" s="22"/>
      <c r="R110" s="22"/>
      <c r="S110" s="22"/>
      <c r="T110" s="22"/>
      <c r="U110" s="22"/>
      <c r="V110" s="22"/>
    </row>
    <row r="111" spans="1:22" ht="15">
      <c r="A111" s="23"/>
      <c r="B111" s="23"/>
      <c r="C111" s="23"/>
      <c r="D111" s="23"/>
      <c r="E111" s="38"/>
      <c r="F111" s="23"/>
      <c r="G111" s="23"/>
      <c r="H111" s="23"/>
      <c r="I111" s="23"/>
      <c r="J111" s="23"/>
      <c r="K111" s="23"/>
      <c r="L111" s="23"/>
      <c r="M111" s="23"/>
      <c r="N111" s="23"/>
      <c r="P111" s="22"/>
      <c r="Q111" s="22"/>
      <c r="R111" s="22"/>
      <c r="S111" s="22"/>
      <c r="T111" s="22"/>
      <c r="U111" s="22"/>
      <c r="V111" s="22"/>
    </row>
    <row r="112" spans="1:22" ht="15">
      <c r="A112" s="23"/>
      <c r="B112" s="23"/>
      <c r="C112" s="23"/>
      <c r="D112" s="23"/>
      <c r="E112" s="38"/>
      <c r="F112" s="23"/>
      <c r="G112" s="23"/>
      <c r="H112" s="23"/>
      <c r="I112" s="23"/>
      <c r="J112" s="23"/>
      <c r="K112" s="23"/>
      <c r="L112" s="23"/>
      <c r="M112" s="23"/>
      <c r="N112" s="23"/>
      <c r="P112" s="22"/>
      <c r="Q112" s="22"/>
      <c r="R112" s="22"/>
      <c r="S112" s="22"/>
      <c r="T112" s="22"/>
      <c r="U112" s="22"/>
      <c r="V112" s="22"/>
    </row>
    <row r="113" spans="1:22" ht="15">
      <c r="A113" s="23"/>
      <c r="B113" s="23"/>
      <c r="C113" s="23"/>
      <c r="D113" s="23"/>
      <c r="E113" s="38"/>
      <c r="F113" s="23"/>
      <c r="G113" s="23"/>
      <c r="H113" s="23"/>
      <c r="I113" s="23"/>
      <c r="J113" s="23"/>
      <c r="K113" s="23"/>
      <c r="L113" s="23"/>
      <c r="M113" s="23"/>
      <c r="N113" s="23"/>
      <c r="P113" s="22"/>
      <c r="Q113" s="22"/>
      <c r="R113" s="22"/>
      <c r="S113" s="22"/>
      <c r="T113" s="22"/>
      <c r="U113" s="22"/>
      <c r="V113" s="22"/>
    </row>
    <row r="114" spans="1:22" ht="15">
      <c r="A114" s="23"/>
      <c r="B114" s="23"/>
      <c r="C114" s="23"/>
      <c r="D114" s="23"/>
      <c r="E114" s="38"/>
      <c r="F114" s="23"/>
      <c r="G114" s="23"/>
      <c r="H114" s="23"/>
      <c r="I114" s="23"/>
      <c r="J114" s="23"/>
      <c r="K114" s="23"/>
      <c r="L114" s="23"/>
      <c r="M114" s="23"/>
      <c r="N114" s="23"/>
      <c r="P114" s="22"/>
      <c r="Q114" s="22"/>
      <c r="R114" s="22"/>
      <c r="S114" s="22"/>
      <c r="T114" s="22"/>
      <c r="U114" s="22"/>
      <c r="V114" s="22"/>
    </row>
    <row r="115" spans="1:22" ht="15">
      <c r="A115" s="23"/>
      <c r="B115" s="23"/>
      <c r="C115" s="23"/>
      <c r="D115" s="23"/>
      <c r="E115" s="38"/>
      <c r="F115" s="23"/>
      <c r="G115" s="23"/>
      <c r="H115" s="23"/>
      <c r="I115" s="23"/>
      <c r="J115" s="23"/>
      <c r="K115" s="23"/>
      <c r="L115" s="23"/>
      <c r="M115" s="23"/>
      <c r="N115" s="23"/>
      <c r="P115" s="22"/>
      <c r="Q115" s="22"/>
      <c r="R115" s="22"/>
      <c r="S115" s="22"/>
      <c r="T115" s="22"/>
      <c r="U115" s="22"/>
      <c r="V115" s="22"/>
    </row>
    <row r="116" spans="1:22" ht="15">
      <c r="A116" s="23"/>
      <c r="B116" s="23"/>
      <c r="C116" s="23"/>
      <c r="D116" s="23"/>
      <c r="E116" s="38"/>
      <c r="F116" s="23"/>
      <c r="G116" s="23"/>
      <c r="H116" s="23"/>
      <c r="I116" s="23"/>
      <c r="J116" s="23"/>
      <c r="K116" s="23"/>
      <c r="L116" s="23"/>
      <c r="M116" s="23"/>
      <c r="N116" s="23"/>
      <c r="P116" s="22"/>
      <c r="Q116" s="22"/>
      <c r="R116" s="22"/>
      <c r="S116" s="22"/>
      <c r="T116" s="22"/>
      <c r="U116" s="22"/>
      <c r="V116" s="22"/>
    </row>
    <row r="117" spans="1:22" ht="15">
      <c r="A117" s="23"/>
      <c r="B117" s="23"/>
      <c r="C117" s="23"/>
      <c r="D117" s="23"/>
      <c r="E117" s="38"/>
      <c r="F117" s="23"/>
      <c r="G117" s="23"/>
      <c r="H117" s="23"/>
      <c r="I117" s="23"/>
      <c r="J117" s="23"/>
      <c r="K117" s="23"/>
      <c r="L117" s="23"/>
      <c r="M117" s="23"/>
      <c r="N117" s="23"/>
      <c r="P117" s="22"/>
      <c r="Q117" s="22"/>
      <c r="R117" s="22"/>
      <c r="S117" s="22"/>
      <c r="T117" s="22"/>
      <c r="U117" s="22"/>
      <c r="V117" s="22"/>
    </row>
    <row r="118" spans="1:22" ht="15">
      <c r="A118" s="23"/>
      <c r="B118" s="23"/>
      <c r="C118" s="23"/>
      <c r="D118" s="23"/>
      <c r="E118" s="38"/>
      <c r="F118" s="23"/>
      <c r="G118" s="23"/>
      <c r="H118" s="23"/>
      <c r="I118" s="23"/>
      <c r="J118" s="23"/>
      <c r="K118" s="23"/>
      <c r="L118" s="23"/>
      <c r="M118" s="23"/>
      <c r="N118" s="23"/>
      <c r="P118" s="22"/>
      <c r="Q118" s="22"/>
      <c r="R118" s="22"/>
      <c r="S118" s="22"/>
      <c r="T118" s="22"/>
      <c r="U118" s="22"/>
      <c r="V118" s="22"/>
    </row>
    <row r="119" spans="1:22" ht="15">
      <c r="A119" s="23"/>
      <c r="B119" s="23"/>
      <c r="C119" s="23"/>
      <c r="D119" s="23"/>
      <c r="E119" s="38"/>
      <c r="F119" s="23"/>
      <c r="G119" s="23"/>
      <c r="H119" s="23"/>
      <c r="I119" s="23"/>
      <c r="J119" s="23"/>
      <c r="K119" s="23"/>
      <c r="L119" s="23"/>
      <c r="M119" s="23"/>
      <c r="N119" s="23"/>
      <c r="P119" s="22"/>
      <c r="Q119" s="22"/>
      <c r="R119" s="22"/>
      <c r="S119" s="22"/>
      <c r="T119" s="22"/>
      <c r="U119" s="22"/>
      <c r="V119" s="22"/>
    </row>
    <row r="120" spans="1:22" ht="15">
      <c r="A120" s="23"/>
      <c r="B120" s="23"/>
      <c r="C120" s="23"/>
      <c r="D120" s="23"/>
      <c r="E120" s="38"/>
      <c r="F120" s="23"/>
      <c r="G120" s="23"/>
      <c r="H120" s="23"/>
      <c r="I120" s="23"/>
      <c r="J120" s="23"/>
      <c r="K120" s="23"/>
      <c r="L120" s="23"/>
      <c r="M120" s="23"/>
      <c r="N120" s="23"/>
      <c r="P120" s="22"/>
      <c r="Q120" s="22"/>
      <c r="R120" s="22"/>
      <c r="S120" s="22"/>
      <c r="T120" s="22"/>
      <c r="U120" s="22"/>
      <c r="V120" s="22"/>
    </row>
    <row r="121" spans="1:22" ht="15">
      <c r="A121" s="23"/>
      <c r="B121" s="23"/>
      <c r="C121" s="23"/>
      <c r="D121" s="23"/>
      <c r="E121" s="38"/>
      <c r="F121" s="23"/>
      <c r="G121" s="23"/>
      <c r="H121" s="23"/>
      <c r="I121" s="23"/>
      <c r="J121" s="23"/>
      <c r="K121" s="23"/>
      <c r="L121" s="23"/>
      <c r="M121" s="23"/>
      <c r="N121" s="23"/>
      <c r="P121" s="22"/>
      <c r="Q121" s="22"/>
      <c r="R121" s="22"/>
      <c r="S121" s="22"/>
      <c r="T121" s="22"/>
      <c r="U121" s="22"/>
      <c r="V121" s="22"/>
    </row>
    <row r="122" spans="16:22" ht="15">
      <c r="P122" s="22"/>
      <c r="Q122" s="22"/>
      <c r="R122" s="22"/>
      <c r="S122" s="22"/>
      <c r="T122" s="22"/>
      <c r="U122" s="22"/>
      <c r="V122" s="22"/>
    </row>
    <row r="123" spans="16:22" ht="15">
      <c r="P123" s="22"/>
      <c r="Q123" s="22"/>
      <c r="R123" s="22"/>
      <c r="S123" s="22"/>
      <c r="T123" s="22"/>
      <c r="U123" s="22"/>
      <c r="V123" s="22"/>
    </row>
    <row r="124" spans="16:22" ht="15">
      <c r="P124" s="22"/>
      <c r="Q124" s="22"/>
      <c r="R124" s="22"/>
      <c r="S124" s="22"/>
      <c r="T124" s="22"/>
      <c r="U124" s="22"/>
      <c r="V124" s="22"/>
    </row>
    <row r="125" spans="16:22" ht="15">
      <c r="P125" s="22"/>
      <c r="Q125" s="22"/>
      <c r="R125" s="22"/>
      <c r="S125" s="22"/>
      <c r="T125" s="22"/>
      <c r="U125" s="22"/>
      <c r="V125" s="22"/>
    </row>
    <row r="126" spans="16:22" ht="15">
      <c r="P126" s="22"/>
      <c r="Q126" s="22"/>
      <c r="R126" s="22"/>
      <c r="S126" s="22"/>
      <c r="T126" s="22"/>
      <c r="U126" s="22"/>
      <c r="V126" s="22"/>
    </row>
    <row r="127" spans="16:22" ht="15">
      <c r="P127" s="22"/>
      <c r="Q127" s="22"/>
      <c r="R127" s="22"/>
      <c r="S127" s="22"/>
      <c r="T127" s="22"/>
      <c r="U127" s="22"/>
      <c r="V127" s="22"/>
    </row>
    <row r="128" spans="16:22" ht="15">
      <c r="P128" s="22"/>
      <c r="Q128" s="22"/>
      <c r="R128" s="22"/>
      <c r="S128" s="22"/>
      <c r="T128" s="22"/>
      <c r="U128" s="22"/>
      <c r="V128" s="22"/>
    </row>
    <row r="129" spans="16:22" ht="15">
      <c r="P129" s="22"/>
      <c r="Q129" s="22"/>
      <c r="R129" s="22"/>
      <c r="S129" s="22"/>
      <c r="T129" s="22"/>
      <c r="U129" s="22"/>
      <c r="V129" s="22"/>
    </row>
    <row r="130" spans="16:22" ht="15">
      <c r="P130" s="22"/>
      <c r="Q130" s="22"/>
      <c r="R130" s="22"/>
      <c r="S130" s="22"/>
      <c r="T130" s="22"/>
      <c r="U130" s="22"/>
      <c r="V130" s="22"/>
    </row>
    <row r="131" spans="16:22" ht="15">
      <c r="P131" s="22"/>
      <c r="Q131" s="22"/>
      <c r="R131" s="22"/>
      <c r="S131" s="22"/>
      <c r="T131" s="22"/>
      <c r="U131" s="22"/>
      <c r="V131" s="22"/>
    </row>
    <row r="132" spans="16:22" ht="15">
      <c r="P132" s="22"/>
      <c r="Q132" s="22"/>
      <c r="R132" s="22"/>
      <c r="S132" s="22"/>
      <c r="T132" s="22"/>
      <c r="U132" s="22"/>
      <c r="V132" s="22"/>
    </row>
    <row r="133" spans="16:22" ht="15">
      <c r="P133" s="22"/>
      <c r="Q133" s="22"/>
      <c r="R133" s="22"/>
      <c r="S133" s="22"/>
      <c r="T133" s="22"/>
      <c r="U133" s="22"/>
      <c r="V133" s="22"/>
    </row>
  </sheetData>
  <sheetProtection/>
  <mergeCells count="7">
    <mergeCell ref="F35:N35"/>
    <mergeCell ref="A1:N1"/>
    <mergeCell ref="A2:N2"/>
    <mergeCell ref="A3:N3"/>
    <mergeCell ref="A5:N5"/>
    <mergeCell ref="A6:N6"/>
    <mergeCell ref="F11:N11"/>
  </mergeCells>
  <printOptions/>
  <pageMargins left="0.1968503937007874" right="0.1968503937007874" top="0.3937007874015748" bottom="0.3937007874015748" header="0.31496062992125984" footer="0.11811023622047245"/>
  <pageSetup horizontalDpi="600" verticalDpi="600" orientation="portrait" paperSize="9" scale="90" r:id="rId2"/>
  <headerFooter>
    <oddFooter>&amp;R&amp;P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Normal="115" zoomScaleSheetLayoutView="100" workbookViewId="0" topLeftCell="A1">
      <selection activeCell="D9" sqref="D9"/>
    </sheetView>
  </sheetViews>
  <sheetFormatPr defaultColWidth="9.140625" defaultRowHeight="15"/>
  <cols>
    <col min="1" max="1" width="6.140625" style="22" customWidth="1"/>
    <col min="2" max="2" width="6.00390625" style="22" customWidth="1"/>
    <col min="3" max="3" width="12.57421875" style="22" customWidth="1"/>
    <col min="4" max="4" width="21.57421875" style="22" customWidth="1"/>
    <col min="5" max="5" width="4.140625" style="39" customWidth="1"/>
    <col min="6" max="6" width="26.140625" style="22" customWidth="1"/>
    <col min="7" max="15" width="3.7109375" style="22" customWidth="1"/>
    <col min="16" max="16" width="4.57421875" style="22" customWidth="1"/>
    <col min="17" max="17" width="6.421875" style="22" customWidth="1"/>
    <col min="18" max="18" width="12.00390625" style="1" customWidth="1"/>
    <col min="19" max="19" width="9.140625" style="1" customWidth="1"/>
    <col min="20" max="20" width="9.00390625" style="1" customWidth="1"/>
    <col min="21" max="21" width="7.140625" style="1" customWidth="1"/>
    <col min="22" max="22" width="4.28125" style="1" customWidth="1"/>
    <col min="23" max="23" width="9.140625" style="1" customWidth="1"/>
    <col min="24" max="24" width="15.7109375" style="1" customWidth="1"/>
    <col min="25" max="16384" width="9.140625" style="1" customWidth="1"/>
  </cols>
  <sheetData>
    <row r="1" spans="1:17" ht="15.75" customHeigh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5.75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5.7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.75" customHeight="1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5.75" customHeight="1">
      <c r="A6" s="44" t="s">
        <v>146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21" ht="16.5" thickBot="1">
      <c r="A7" s="3" t="s">
        <v>22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6" t="s">
        <v>160</v>
      </c>
      <c r="U7" s="1">
        <f>16*1.2</f>
        <v>19.2</v>
      </c>
    </row>
    <row r="8" spans="1:17" ht="15.75" customHeight="1" thickTop="1">
      <c r="A8" s="7" t="s">
        <v>23</v>
      </c>
      <c r="B8" s="8"/>
      <c r="C8" s="8"/>
      <c r="D8" s="9"/>
      <c r="E8" s="3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5.75" customHeight="1">
      <c r="A9" s="11" t="s">
        <v>137</v>
      </c>
      <c r="B9" s="8"/>
      <c r="C9" s="8"/>
      <c r="D9" s="8"/>
      <c r="E9" s="3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5.75" customHeight="1">
      <c r="A10" s="11" t="s">
        <v>161</v>
      </c>
      <c r="B10" s="8"/>
      <c r="C10" s="8"/>
      <c r="D10" s="8"/>
      <c r="E10" s="3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customHeight="1">
      <c r="A11" s="11" t="s">
        <v>162</v>
      </c>
      <c r="B11" s="2"/>
      <c r="C11" s="12"/>
      <c r="D11" s="13"/>
      <c r="E11" s="2"/>
      <c r="F11" s="41">
        <f>R12/(R13*24)</f>
        <v>34.10526315789474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9" ht="15">
      <c r="A12" s="26" t="s">
        <v>0</v>
      </c>
      <c r="B12" s="26" t="s">
        <v>25</v>
      </c>
      <c r="C12" s="26" t="s">
        <v>15</v>
      </c>
      <c r="D12" s="27" t="s">
        <v>3</v>
      </c>
      <c r="E12" s="26"/>
      <c r="F12" s="26" t="s">
        <v>1</v>
      </c>
      <c r="G12" s="26">
        <v>1</v>
      </c>
      <c r="H12" s="26">
        <v>2</v>
      </c>
      <c r="I12" s="26">
        <v>3</v>
      </c>
      <c r="J12" s="26">
        <v>4</v>
      </c>
      <c r="K12" s="26">
        <v>5</v>
      </c>
      <c r="L12" s="26">
        <v>6</v>
      </c>
      <c r="M12" s="26">
        <v>7</v>
      </c>
      <c r="N12" s="26">
        <v>8</v>
      </c>
      <c r="O12" s="26">
        <v>9</v>
      </c>
      <c r="P12" s="26" t="s">
        <v>26</v>
      </c>
      <c r="Q12" s="26" t="s">
        <v>27</v>
      </c>
      <c r="R12" s="1">
        <v>21.6</v>
      </c>
      <c r="S12" s="14" t="s">
        <v>28</v>
      </c>
    </row>
    <row r="13" spans="1:19" ht="15">
      <c r="A13" s="28">
        <v>1</v>
      </c>
      <c r="B13" s="29">
        <v>37</v>
      </c>
      <c r="C13" s="30">
        <v>36588</v>
      </c>
      <c r="D13" s="31" t="s">
        <v>49</v>
      </c>
      <c r="E13" s="29" t="s">
        <v>10</v>
      </c>
      <c r="F13" s="32" t="s">
        <v>8</v>
      </c>
      <c r="G13" s="33">
        <v>5</v>
      </c>
      <c r="H13" s="33">
        <v>5</v>
      </c>
      <c r="I13" s="33">
        <v>5</v>
      </c>
      <c r="J13" s="33">
        <v>5</v>
      </c>
      <c r="K13" s="33">
        <v>3</v>
      </c>
      <c r="L13" s="33">
        <v>5</v>
      </c>
      <c r="M13" s="33">
        <v>5</v>
      </c>
      <c r="N13" s="33">
        <v>5</v>
      </c>
      <c r="O13" s="33">
        <v>3</v>
      </c>
      <c r="P13" s="34">
        <v>2</v>
      </c>
      <c r="Q13" s="28">
        <f>IF(SUM(G13:O13)=0,"",SUM(G13:O13))</f>
        <v>41</v>
      </c>
      <c r="R13" s="15">
        <v>0.02638888888888889</v>
      </c>
      <c r="S13" s="1" t="s">
        <v>29</v>
      </c>
    </row>
    <row r="14" spans="1:17" ht="15">
      <c r="A14" s="28">
        <v>2</v>
      </c>
      <c r="B14" s="29">
        <v>76</v>
      </c>
      <c r="C14" s="30">
        <v>37148</v>
      </c>
      <c r="D14" s="31" t="s">
        <v>52</v>
      </c>
      <c r="E14" s="29" t="s">
        <v>10</v>
      </c>
      <c r="F14" s="32" t="s">
        <v>7</v>
      </c>
      <c r="G14" s="33">
        <v>3</v>
      </c>
      <c r="H14" s="33">
        <v>3</v>
      </c>
      <c r="I14" s="33">
        <v>3</v>
      </c>
      <c r="J14" s="33">
        <v>3</v>
      </c>
      <c r="K14" s="33">
        <v>5</v>
      </c>
      <c r="L14" s="33">
        <v>3</v>
      </c>
      <c r="M14" s="33">
        <v>3</v>
      </c>
      <c r="N14" s="33">
        <v>3</v>
      </c>
      <c r="O14" s="33">
        <v>5</v>
      </c>
      <c r="P14" s="34">
        <v>1</v>
      </c>
      <c r="Q14" s="28">
        <f>IF(SUM(G14:O14)=0,"",SUM(G14:O14))</f>
        <v>31</v>
      </c>
    </row>
    <row r="15" spans="1:17" ht="15">
      <c r="A15" s="28">
        <v>3</v>
      </c>
      <c r="B15" s="29">
        <v>64</v>
      </c>
      <c r="C15" s="30">
        <v>37050</v>
      </c>
      <c r="D15" s="31" t="s">
        <v>51</v>
      </c>
      <c r="E15" s="29" t="s">
        <v>10</v>
      </c>
      <c r="F15" s="32" t="s">
        <v>7</v>
      </c>
      <c r="G15" s="33">
        <v>2</v>
      </c>
      <c r="H15" s="33">
        <v>2</v>
      </c>
      <c r="I15" s="33">
        <v>2</v>
      </c>
      <c r="J15" s="33">
        <v>2</v>
      </c>
      <c r="K15" s="33">
        <v>2</v>
      </c>
      <c r="L15" s="33">
        <v>2</v>
      </c>
      <c r="M15" s="33">
        <v>2</v>
      </c>
      <c r="N15" s="33">
        <v>2</v>
      </c>
      <c r="O15" s="33">
        <v>2</v>
      </c>
      <c r="P15" s="34">
        <v>3</v>
      </c>
      <c r="Q15" s="28">
        <f>IF(SUM(G15:O15)=0,"",SUM(G15:O15))</f>
        <v>18</v>
      </c>
    </row>
    <row r="16" spans="1:17" ht="15">
      <c r="A16" s="35">
        <v>4</v>
      </c>
      <c r="B16" s="29">
        <v>59</v>
      </c>
      <c r="C16" s="30">
        <v>36892</v>
      </c>
      <c r="D16" s="31" t="s">
        <v>50</v>
      </c>
      <c r="E16" s="29" t="s">
        <v>12</v>
      </c>
      <c r="F16" s="32" t="s">
        <v>8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4" t="s">
        <v>153</v>
      </c>
      <c r="Q16" s="28">
        <f>IF(SUM(G16:O16)=0,"",SUM(G16:O16))</f>
        <v>9</v>
      </c>
    </row>
    <row r="17" spans="1:17" ht="15.75">
      <c r="A17" s="16" t="s">
        <v>145</v>
      </c>
      <c r="B17" s="17"/>
      <c r="C17" s="18"/>
      <c r="D17" s="19"/>
      <c r="E17" s="1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 t="s">
        <v>31</v>
      </c>
      <c r="Q17" s="20"/>
    </row>
    <row r="18" spans="1:17" ht="15.75">
      <c r="A18" s="16"/>
      <c r="B18" s="17"/>
      <c r="C18" s="18"/>
      <c r="D18" s="19"/>
      <c r="E18" s="17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6.5" thickBot="1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6" t="s">
        <v>163</v>
      </c>
    </row>
    <row r="20" spans="1:17" ht="15.75" thickTop="1">
      <c r="A20" s="11" t="s">
        <v>164</v>
      </c>
      <c r="B20" s="8"/>
      <c r="C20" s="8"/>
      <c r="D20" s="8"/>
      <c r="E20" s="3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">
      <c r="A21" s="11" t="s">
        <v>162</v>
      </c>
      <c r="B21" s="2"/>
      <c r="C21" s="12"/>
      <c r="D21" s="13"/>
      <c r="E21" s="2"/>
      <c r="F21" s="41">
        <f>R22/(R23*24)</f>
        <v>30.315789473684212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9" ht="15">
      <c r="A22" s="26" t="s">
        <v>0</v>
      </c>
      <c r="B22" s="26" t="s">
        <v>25</v>
      </c>
      <c r="C22" s="26" t="s">
        <v>15</v>
      </c>
      <c r="D22" s="27" t="s">
        <v>3</v>
      </c>
      <c r="E22" s="26"/>
      <c r="F22" s="26" t="s">
        <v>1</v>
      </c>
      <c r="G22" s="26">
        <v>1</v>
      </c>
      <c r="H22" s="26">
        <v>2</v>
      </c>
      <c r="I22" s="26">
        <v>3</v>
      </c>
      <c r="J22" s="26">
        <v>4</v>
      </c>
      <c r="K22" s="26">
        <v>5</v>
      </c>
      <c r="L22" s="26">
        <v>6</v>
      </c>
      <c r="M22" s="26">
        <v>7</v>
      </c>
      <c r="N22" s="26">
        <v>8</v>
      </c>
      <c r="O22" s="26" t="s">
        <v>26</v>
      </c>
      <c r="P22" s="26" t="s">
        <v>27</v>
      </c>
      <c r="Q22" s="1"/>
      <c r="R22" s="1">
        <v>19.2</v>
      </c>
      <c r="S22" s="14" t="s">
        <v>28</v>
      </c>
    </row>
    <row r="23" spans="1:19" ht="15">
      <c r="A23" s="28">
        <v>1</v>
      </c>
      <c r="B23" s="29">
        <v>162</v>
      </c>
      <c r="C23" s="30">
        <v>36555</v>
      </c>
      <c r="D23" s="31" t="s">
        <v>58</v>
      </c>
      <c r="E23" s="29" t="s">
        <v>10</v>
      </c>
      <c r="F23" s="32" t="s">
        <v>7</v>
      </c>
      <c r="G23" s="33">
        <v>5</v>
      </c>
      <c r="H23" s="33">
        <v>5</v>
      </c>
      <c r="I23" s="33">
        <v>5</v>
      </c>
      <c r="J23" s="33">
        <v>5</v>
      </c>
      <c r="K23" s="33">
        <v>5</v>
      </c>
      <c r="L23" s="33">
        <v>5</v>
      </c>
      <c r="M23" s="33">
        <v>5</v>
      </c>
      <c r="N23" s="33">
        <v>5</v>
      </c>
      <c r="O23" s="34">
        <v>1</v>
      </c>
      <c r="P23" s="28">
        <f>IF(SUM(G23:N23)=0,"",SUM(G23:N23))</f>
        <v>40</v>
      </c>
      <c r="Q23" s="1"/>
      <c r="R23" s="15">
        <v>0.02638888888888889</v>
      </c>
      <c r="S23" s="1" t="s">
        <v>29</v>
      </c>
    </row>
    <row r="24" spans="1:17" ht="15">
      <c r="A24" s="28">
        <v>2</v>
      </c>
      <c r="B24" s="29">
        <v>145</v>
      </c>
      <c r="C24" s="30">
        <v>36734</v>
      </c>
      <c r="D24" s="31" t="s">
        <v>59</v>
      </c>
      <c r="E24" s="29"/>
      <c r="F24" s="32" t="s">
        <v>7</v>
      </c>
      <c r="G24" s="33">
        <v>2</v>
      </c>
      <c r="H24" s="33">
        <v>1</v>
      </c>
      <c r="I24" s="33">
        <v>3</v>
      </c>
      <c r="J24" s="33">
        <v>3</v>
      </c>
      <c r="K24" s="33">
        <v>2</v>
      </c>
      <c r="L24" s="33">
        <v>3</v>
      </c>
      <c r="M24" s="33">
        <v>2</v>
      </c>
      <c r="N24" s="33">
        <v>2</v>
      </c>
      <c r="O24" s="34">
        <v>3</v>
      </c>
      <c r="P24" s="28">
        <f>IF(SUM(G24:N24)=0,"",SUM(G24:N24))</f>
        <v>18</v>
      </c>
      <c r="Q24" s="1"/>
    </row>
    <row r="25" spans="1:17" ht="15">
      <c r="A25" s="28">
        <v>3</v>
      </c>
      <c r="B25" s="29">
        <v>83</v>
      </c>
      <c r="C25" s="30">
        <v>36893</v>
      </c>
      <c r="D25" s="31" t="s">
        <v>55</v>
      </c>
      <c r="E25" s="29" t="s">
        <v>12</v>
      </c>
      <c r="F25" s="32" t="s">
        <v>8</v>
      </c>
      <c r="G25" s="33">
        <v>1</v>
      </c>
      <c r="H25" s="33"/>
      <c r="I25" s="33">
        <v>1</v>
      </c>
      <c r="J25" s="33">
        <v>2</v>
      </c>
      <c r="K25" s="33">
        <v>3</v>
      </c>
      <c r="L25" s="33">
        <v>2</v>
      </c>
      <c r="M25" s="33">
        <v>3</v>
      </c>
      <c r="N25" s="33">
        <v>3</v>
      </c>
      <c r="O25" s="34">
        <v>2</v>
      </c>
      <c r="P25" s="28">
        <f>IF(SUM(G25:N25)=0,"",SUM(G25:N25))</f>
        <v>15</v>
      </c>
      <c r="Q25" s="1"/>
    </row>
    <row r="26" spans="1:17" ht="15">
      <c r="A26" s="28">
        <v>4</v>
      </c>
      <c r="B26" s="29">
        <v>85</v>
      </c>
      <c r="C26" s="30">
        <v>36960</v>
      </c>
      <c r="D26" s="31" t="s">
        <v>56</v>
      </c>
      <c r="E26" s="29" t="s">
        <v>10</v>
      </c>
      <c r="F26" s="32" t="s">
        <v>8</v>
      </c>
      <c r="G26" s="33">
        <v>3</v>
      </c>
      <c r="H26" s="33">
        <v>3</v>
      </c>
      <c r="I26" s="33"/>
      <c r="J26" s="33"/>
      <c r="K26" s="33"/>
      <c r="L26" s="33">
        <v>1</v>
      </c>
      <c r="M26" s="33">
        <v>1</v>
      </c>
      <c r="N26" s="33"/>
      <c r="O26" s="34">
        <v>5</v>
      </c>
      <c r="P26" s="28">
        <f>IF(SUM(G26:N26)=0,"",SUM(G26:N26))</f>
        <v>8</v>
      </c>
      <c r="Q26" s="1"/>
    </row>
    <row r="27" spans="1:17" ht="15">
      <c r="A27" s="35">
        <v>5</v>
      </c>
      <c r="B27" s="29">
        <v>87</v>
      </c>
      <c r="C27" s="30">
        <v>36993</v>
      </c>
      <c r="D27" s="31" t="s">
        <v>57</v>
      </c>
      <c r="E27" s="29" t="s">
        <v>10</v>
      </c>
      <c r="F27" s="32" t="s">
        <v>8</v>
      </c>
      <c r="G27" s="33"/>
      <c r="H27" s="33">
        <v>2</v>
      </c>
      <c r="I27" s="33">
        <v>2</v>
      </c>
      <c r="J27" s="33">
        <v>1</v>
      </c>
      <c r="K27" s="33">
        <v>1</v>
      </c>
      <c r="L27" s="33"/>
      <c r="M27" s="33"/>
      <c r="N27" s="33">
        <v>1</v>
      </c>
      <c r="O27" s="34">
        <v>4</v>
      </c>
      <c r="P27" s="28">
        <f>IF(SUM(G27:N27)=0,"",SUM(G27:N27))</f>
        <v>7</v>
      </c>
      <c r="Q27" s="1"/>
    </row>
    <row r="28" spans="1:17" ht="15.75">
      <c r="A28" s="16" t="s">
        <v>165</v>
      </c>
      <c r="B28" s="17"/>
      <c r="C28" s="18"/>
      <c r="D28" s="19"/>
      <c r="E28" s="17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 t="s">
        <v>31</v>
      </c>
      <c r="Q28" s="20"/>
    </row>
    <row r="29" spans="1:17" ht="15.75">
      <c r="A29" s="16"/>
      <c r="B29" s="17"/>
      <c r="C29" s="18"/>
      <c r="D29" s="19"/>
      <c r="E29" s="17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25" ht="15">
      <c r="A30" s="21" t="s">
        <v>32</v>
      </c>
      <c r="B30" s="21"/>
      <c r="C30" s="21"/>
      <c r="D30" s="21"/>
      <c r="E30" s="38"/>
      <c r="G30" s="21" t="s">
        <v>171</v>
      </c>
      <c r="H30" s="1"/>
      <c r="I30" s="21"/>
      <c r="J30" s="1"/>
      <c r="K30" s="21"/>
      <c r="L30" s="21"/>
      <c r="M30" s="21"/>
      <c r="N30" s="21"/>
      <c r="O30" s="21"/>
      <c r="P30" s="21"/>
      <c r="Q30" s="21"/>
      <c r="S30" s="22"/>
      <c r="T30" s="22"/>
      <c r="U30" s="22"/>
      <c r="V30" s="22"/>
      <c r="W30" s="22"/>
      <c r="X30" s="22"/>
      <c r="Y30" s="22"/>
    </row>
    <row r="31" spans="1:25" ht="15">
      <c r="A31" s="23"/>
      <c r="B31" s="23"/>
      <c r="C31" s="23"/>
      <c r="D31" s="23"/>
      <c r="E31" s="38"/>
      <c r="G31" s="23"/>
      <c r="H31" s="1"/>
      <c r="I31" s="23"/>
      <c r="J31" s="1"/>
      <c r="K31" s="23"/>
      <c r="L31" s="23"/>
      <c r="M31" s="23"/>
      <c r="N31" s="23"/>
      <c r="O31" s="23"/>
      <c r="P31" s="23"/>
      <c r="Q31" s="23"/>
      <c r="S31" s="22"/>
      <c r="T31" s="22"/>
      <c r="U31" s="22"/>
      <c r="V31" s="22"/>
      <c r="W31" s="22"/>
      <c r="X31" s="22"/>
      <c r="Y31" s="22"/>
    </row>
    <row r="32" spans="1:25" ht="15">
      <c r="A32" s="24" t="s">
        <v>170</v>
      </c>
      <c r="B32" s="23"/>
      <c r="C32" s="23"/>
      <c r="D32" s="23"/>
      <c r="E32" s="38"/>
      <c r="G32" s="24" t="s">
        <v>172</v>
      </c>
      <c r="H32" s="1"/>
      <c r="I32" s="24"/>
      <c r="J32" s="1"/>
      <c r="K32" s="23"/>
      <c r="L32" s="23"/>
      <c r="M32" s="24"/>
      <c r="N32" s="24"/>
      <c r="O32" s="24"/>
      <c r="P32" s="23"/>
      <c r="Q32" s="23"/>
      <c r="S32" s="22"/>
      <c r="T32" s="22"/>
      <c r="U32" s="22"/>
      <c r="V32" s="22"/>
      <c r="W32" s="22"/>
      <c r="X32" s="22"/>
      <c r="Y32" s="22"/>
    </row>
    <row r="33" spans="1:25" ht="15">
      <c r="A33" s="23"/>
      <c r="B33" s="23"/>
      <c r="C33" s="23"/>
      <c r="D33" s="23"/>
      <c r="E33" s="38"/>
      <c r="G33" s="24"/>
      <c r="H33" s="1"/>
      <c r="I33" s="24"/>
      <c r="J33" s="1"/>
      <c r="K33" s="23"/>
      <c r="L33" s="23"/>
      <c r="M33" s="24"/>
      <c r="N33" s="24"/>
      <c r="O33" s="24"/>
      <c r="P33" s="23"/>
      <c r="Q33" s="23"/>
      <c r="S33" s="22"/>
      <c r="T33" s="22"/>
      <c r="U33" s="22"/>
      <c r="V33" s="22"/>
      <c r="W33" s="22"/>
      <c r="X33" s="22"/>
      <c r="Y33" s="22"/>
    </row>
    <row r="34" spans="1:25" ht="15">
      <c r="A34" s="24" t="s">
        <v>173</v>
      </c>
      <c r="B34" s="23"/>
      <c r="C34" s="23"/>
      <c r="D34" s="23"/>
      <c r="E34" s="38"/>
      <c r="G34" s="24" t="s">
        <v>174</v>
      </c>
      <c r="H34" s="1"/>
      <c r="I34" s="24"/>
      <c r="J34" s="1"/>
      <c r="K34" s="23"/>
      <c r="L34" s="23"/>
      <c r="M34" s="24"/>
      <c r="N34" s="24"/>
      <c r="O34" s="24"/>
      <c r="P34" s="23"/>
      <c r="Q34" s="23"/>
      <c r="S34" s="22"/>
      <c r="T34" s="22"/>
      <c r="U34" s="22"/>
      <c r="V34" s="22"/>
      <c r="W34" s="22"/>
      <c r="X34" s="22"/>
      <c r="Y34" s="22"/>
    </row>
    <row r="35" spans="1:25" ht="15">
      <c r="A35" s="23"/>
      <c r="B35" s="23"/>
      <c r="C35" s="23"/>
      <c r="D35" s="23"/>
      <c r="E35" s="38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3"/>
      <c r="Q35" s="23"/>
      <c r="S35" s="22"/>
      <c r="T35" s="22"/>
      <c r="U35" s="22"/>
      <c r="V35" s="22"/>
      <c r="W35" s="22"/>
      <c r="X35" s="22"/>
      <c r="Y35" s="22"/>
    </row>
    <row r="36" spans="1:25" ht="15">
      <c r="A36" s="23"/>
      <c r="B36" s="23"/>
      <c r="C36" s="23"/>
      <c r="D36" s="23"/>
      <c r="E36" s="38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3"/>
      <c r="Q36" s="23"/>
      <c r="S36" s="22"/>
      <c r="T36" s="22"/>
      <c r="U36" s="22"/>
      <c r="V36" s="22"/>
      <c r="W36" s="22"/>
      <c r="X36" s="22"/>
      <c r="Y36" s="22"/>
    </row>
    <row r="37" spans="1:25" ht="15">
      <c r="A37" s="23"/>
      <c r="B37" s="23"/>
      <c r="C37" s="23"/>
      <c r="D37" s="23"/>
      <c r="E37" s="38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S37" s="22"/>
      <c r="T37" s="22"/>
      <c r="U37" s="22"/>
      <c r="V37" s="22"/>
      <c r="W37" s="22"/>
      <c r="X37" s="22"/>
      <c r="Y37" s="22"/>
    </row>
    <row r="38" spans="1:25" ht="15">
      <c r="A38" s="23"/>
      <c r="B38" s="23"/>
      <c r="C38" s="23"/>
      <c r="D38" s="23"/>
      <c r="E38" s="38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S38" s="22"/>
      <c r="T38" s="22"/>
      <c r="U38" s="22"/>
      <c r="V38" s="22"/>
      <c r="W38" s="22"/>
      <c r="X38" s="22"/>
      <c r="Y38" s="22"/>
    </row>
    <row r="39" spans="1:25" ht="15">
      <c r="A39" s="23"/>
      <c r="B39" s="23"/>
      <c r="C39" s="23"/>
      <c r="D39" s="23"/>
      <c r="E39" s="38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S39" s="22"/>
      <c r="T39" s="22"/>
      <c r="U39" s="22"/>
      <c r="V39" s="22"/>
      <c r="W39" s="22"/>
      <c r="X39" s="22"/>
      <c r="Y39" s="22"/>
    </row>
    <row r="40" spans="1:25" ht="15">
      <c r="A40" s="23"/>
      <c r="B40" s="23"/>
      <c r="C40" s="23"/>
      <c r="D40" s="23"/>
      <c r="E40" s="38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S40" s="22"/>
      <c r="T40" s="22"/>
      <c r="U40" s="22"/>
      <c r="V40" s="22"/>
      <c r="W40" s="22"/>
      <c r="X40" s="22"/>
      <c r="Y40" s="22"/>
    </row>
    <row r="41" spans="1:25" ht="15">
      <c r="A41" s="23"/>
      <c r="B41" s="23"/>
      <c r="C41" s="23"/>
      <c r="D41" s="23"/>
      <c r="E41" s="3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2"/>
      <c r="T41" s="22"/>
      <c r="U41" s="22"/>
      <c r="V41" s="22"/>
      <c r="W41" s="22"/>
      <c r="X41" s="22"/>
      <c r="Y41" s="22"/>
    </row>
    <row r="42" spans="1:25" ht="15">
      <c r="A42" s="23"/>
      <c r="B42" s="23"/>
      <c r="C42" s="23"/>
      <c r="D42" s="23"/>
      <c r="E42" s="38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2"/>
      <c r="T42" s="22"/>
      <c r="U42" s="22"/>
      <c r="V42" s="22"/>
      <c r="W42" s="22"/>
      <c r="X42" s="22"/>
      <c r="Y42" s="22"/>
    </row>
    <row r="43" spans="1:25" ht="15">
      <c r="A43" s="23"/>
      <c r="B43" s="23"/>
      <c r="C43" s="23"/>
      <c r="D43" s="23"/>
      <c r="E43" s="38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2"/>
      <c r="T43" s="22"/>
      <c r="U43" s="22"/>
      <c r="V43" s="22"/>
      <c r="W43" s="22"/>
      <c r="X43" s="22"/>
      <c r="Y43" s="22"/>
    </row>
    <row r="44" spans="1:25" ht="15">
      <c r="A44" s="23"/>
      <c r="B44" s="23"/>
      <c r="C44" s="23"/>
      <c r="D44" s="23"/>
      <c r="E44" s="38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2"/>
      <c r="T44" s="22"/>
      <c r="U44" s="22"/>
      <c r="V44" s="22"/>
      <c r="W44" s="22"/>
      <c r="X44" s="22"/>
      <c r="Y44" s="22"/>
    </row>
    <row r="45" spans="1:25" ht="15">
      <c r="A45" s="23"/>
      <c r="B45" s="23"/>
      <c r="C45" s="23"/>
      <c r="D45" s="23"/>
      <c r="E45" s="38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S45" s="22"/>
      <c r="T45" s="22"/>
      <c r="U45" s="22"/>
      <c r="V45" s="22"/>
      <c r="W45" s="22"/>
      <c r="X45" s="22"/>
      <c r="Y45" s="22"/>
    </row>
    <row r="46" spans="1:25" ht="15">
      <c r="A46" s="23"/>
      <c r="B46" s="23"/>
      <c r="C46" s="23"/>
      <c r="D46" s="23"/>
      <c r="E46" s="38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S46" s="22"/>
      <c r="T46" s="22"/>
      <c r="U46" s="22"/>
      <c r="V46" s="22"/>
      <c r="W46" s="22"/>
      <c r="X46" s="22"/>
      <c r="Y46" s="22"/>
    </row>
    <row r="47" spans="1:25" ht="15">
      <c r="A47" s="23"/>
      <c r="B47" s="23"/>
      <c r="C47" s="23"/>
      <c r="D47" s="23"/>
      <c r="E47" s="38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2"/>
      <c r="T47" s="22"/>
      <c r="U47" s="22"/>
      <c r="V47" s="22"/>
      <c r="W47" s="22"/>
      <c r="X47" s="22"/>
      <c r="Y47" s="22"/>
    </row>
    <row r="48" spans="1:25" ht="15">
      <c r="A48" s="23"/>
      <c r="B48" s="23"/>
      <c r="C48" s="23"/>
      <c r="D48" s="23"/>
      <c r="E48" s="3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2"/>
      <c r="T48" s="22"/>
      <c r="U48" s="22"/>
      <c r="V48" s="22"/>
      <c r="W48" s="22"/>
      <c r="X48" s="22"/>
      <c r="Y48" s="22"/>
    </row>
    <row r="49" spans="1:25" ht="15">
      <c r="A49" s="23"/>
      <c r="B49" s="23"/>
      <c r="C49" s="23"/>
      <c r="D49" s="23"/>
      <c r="E49" s="3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2"/>
      <c r="T49" s="22"/>
      <c r="U49" s="22"/>
      <c r="V49" s="22"/>
      <c r="W49" s="22"/>
      <c r="X49" s="22"/>
      <c r="Y49" s="22"/>
    </row>
    <row r="50" spans="1:25" ht="15">
      <c r="A50" s="23"/>
      <c r="B50" s="23"/>
      <c r="C50" s="23"/>
      <c r="D50" s="23"/>
      <c r="E50" s="3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2"/>
      <c r="T50" s="22"/>
      <c r="U50" s="22"/>
      <c r="V50" s="22"/>
      <c r="W50" s="22"/>
      <c r="X50" s="22"/>
      <c r="Y50" s="22"/>
    </row>
    <row r="51" spans="1:25" ht="15">
      <c r="A51" s="23"/>
      <c r="B51" s="23"/>
      <c r="C51" s="23"/>
      <c r="D51" s="23"/>
      <c r="E51" s="3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S51" s="22"/>
      <c r="T51" s="22"/>
      <c r="U51" s="22"/>
      <c r="V51" s="22"/>
      <c r="W51" s="22"/>
      <c r="X51" s="22"/>
      <c r="Y51" s="22"/>
    </row>
    <row r="52" spans="1:25" ht="15">
      <c r="A52" s="23"/>
      <c r="B52" s="23"/>
      <c r="C52" s="23"/>
      <c r="D52" s="23"/>
      <c r="E52" s="38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S52" s="22"/>
      <c r="T52" s="22"/>
      <c r="U52" s="22"/>
      <c r="V52" s="22"/>
      <c r="W52" s="22"/>
      <c r="X52" s="22"/>
      <c r="Y52" s="22"/>
    </row>
    <row r="53" spans="1:25" ht="15">
      <c r="A53" s="23"/>
      <c r="B53" s="23"/>
      <c r="C53" s="23"/>
      <c r="D53" s="23"/>
      <c r="E53" s="3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S53" s="22"/>
      <c r="T53" s="22"/>
      <c r="U53" s="22"/>
      <c r="V53" s="22"/>
      <c r="W53" s="22"/>
      <c r="X53" s="22"/>
      <c r="Y53" s="22"/>
    </row>
    <row r="54" spans="1:25" ht="15">
      <c r="A54" s="23"/>
      <c r="B54" s="23"/>
      <c r="C54" s="23"/>
      <c r="D54" s="23"/>
      <c r="E54" s="38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S54" s="22"/>
      <c r="T54" s="22"/>
      <c r="U54" s="22"/>
      <c r="V54" s="22"/>
      <c r="W54" s="22"/>
      <c r="X54" s="22"/>
      <c r="Y54" s="22"/>
    </row>
    <row r="55" spans="1:25" ht="15">
      <c r="A55" s="23"/>
      <c r="B55" s="23"/>
      <c r="C55" s="23"/>
      <c r="D55" s="23"/>
      <c r="E55" s="38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2"/>
      <c r="T55" s="22"/>
      <c r="U55" s="22"/>
      <c r="V55" s="22"/>
      <c r="W55" s="22"/>
      <c r="X55" s="22"/>
      <c r="Y55" s="22"/>
    </row>
    <row r="56" spans="1:25" ht="15">
      <c r="A56" s="23"/>
      <c r="B56" s="23"/>
      <c r="C56" s="23"/>
      <c r="D56" s="23"/>
      <c r="E56" s="38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S56" s="22"/>
      <c r="T56" s="22"/>
      <c r="U56" s="22"/>
      <c r="V56" s="22"/>
      <c r="W56" s="22"/>
      <c r="X56" s="22"/>
      <c r="Y56" s="22"/>
    </row>
    <row r="57" spans="1:25" ht="15">
      <c r="A57" s="23"/>
      <c r="B57" s="23"/>
      <c r="C57" s="23"/>
      <c r="D57" s="23"/>
      <c r="E57" s="38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S57" s="22"/>
      <c r="T57" s="22"/>
      <c r="U57" s="22"/>
      <c r="V57" s="22"/>
      <c r="W57" s="22"/>
      <c r="X57" s="22"/>
      <c r="Y57" s="22"/>
    </row>
    <row r="58" spans="1:25" ht="15">
      <c r="A58" s="23"/>
      <c r="B58" s="23"/>
      <c r="C58" s="23"/>
      <c r="D58" s="23"/>
      <c r="E58" s="38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S58" s="22"/>
      <c r="T58" s="22"/>
      <c r="U58" s="22"/>
      <c r="V58" s="22"/>
      <c r="W58" s="22"/>
      <c r="X58" s="22"/>
      <c r="Y58" s="22"/>
    </row>
    <row r="59" spans="1:25" ht="15">
      <c r="A59" s="23"/>
      <c r="B59" s="23"/>
      <c r="C59" s="23"/>
      <c r="D59" s="23"/>
      <c r="E59" s="38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S59" s="22"/>
      <c r="T59" s="22"/>
      <c r="U59" s="22"/>
      <c r="V59" s="22"/>
      <c r="W59" s="22"/>
      <c r="X59" s="22"/>
      <c r="Y59" s="22"/>
    </row>
    <row r="60" spans="1:25" ht="15">
      <c r="A60" s="23"/>
      <c r="B60" s="23"/>
      <c r="C60" s="23"/>
      <c r="D60" s="23"/>
      <c r="E60" s="38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S60" s="22"/>
      <c r="T60" s="22"/>
      <c r="U60" s="22"/>
      <c r="V60" s="22"/>
      <c r="W60" s="22"/>
      <c r="X60" s="22"/>
      <c r="Y60" s="22"/>
    </row>
    <row r="61" spans="1:25" ht="15">
      <c r="A61" s="23"/>
      <c r="B61" s="23"/>
      <c r="C61" s="23"/>
      <c r="D61" s="23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S61" s="22"/>
      <c r="T61" s="22"/>
      <c r="U61" s="22"/>
      <c r="V61" s="22"/>
      <c r="W61" s="22"/>
      <c r="X61" s="22"/>
      <c r="Y61" s="22"/>
    </row>
    <row r="62" spans="1:25" ht="15">
      <c r="A62" s="23"/>
      <c r="B62" s="23"/>
      <c r="C62" s="23"/>
      <c r="D62" s="23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S62" s="22"/>
      <c r="T62" s="22"/>
      <c r="U62" s="22"/>
      <c r="V62" s="22"/>
      <c r="W62" s="22"/>
      <c r="X62" s="22"/>
      <c r="Y62" s="22"/>
    </row>
    <row r="63" spans="1:25" ht="15">
      <c r="A63" s="23"/>
      <c r="B63" s="23"/>
      <c r="C63" s="23"/>
      <c r="D63" s="23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S63" s="22"/>
      <c r="T63" s="22"/>
      <c r="U63" s="22"/>
      <c r="V63" s="22"/>
      <c r="W63" s="22"/>
      <c r="X63" s="22"/>
      <c r="Y63" s="22"/>
    </row>
    <row r="64" spans="1:25" ht="15">
      <c r="A64" s="23"/>
      <c r="B64" s="23"/>
      <c r="C64" s="23"/>
      <c r="D64" s="23"/>
      <c r="E64" s="38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S64" s="22"/>
      <c r="T64" s="22"/>
      <c r="U64" s="22"/>
      <c r="V64" s="22"/>
      <c r="W64" s="22"/>
      <c r="X64" s="22"/>
      <c r="Y64" s="22"/>
    </row>
    <row r="65" spans="1:25" ht="15">
      <c r="A65" s="23"/>
      <c r="B65" s="23"/>
      <c r="C65" s="23"/>
      <c r="D65" s="23"/>
      <c r="E65" s="38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S65" s="22"/>
      <c r="T65" s="22"/>
      <c r="U65" s="22"/>
      <c r="V65" s="22"/>
      <c r="W65" s="22"/>
      <c r="X65" s="22"/>
      <c r="Y65" s="22"/>
    </row>
    <row r="66" spans="1:25" ht="15">
      <c r="A66" s="23"/>
      <c r="B66" s="23"/>
      <c r="C66" s="23"/>
      <c r="D66" s="23"/>
      <c r="E66" s="38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S66" s="22"/>
      <c r="T66" s="22"/>
      <c r="U66" s="22"/>
      <c r="V66" s="22"/>
      <c r="W66" s="22"/>
      <c r="X66" s="22"/>
      <c r="Y66" s="22"/>
    </row>
    <row r="67" spans="1:25" ht="15">
      <c r="A67" s="23"/>
      <c r="B67" s="23"/>
      <c r="C67" s="23"/>
      <c r="D67" s="23"/>
      <c r="E67" s="38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S67" s="22"/>
      <c r="T67" s="22"/>
      <c r="U67" s="22"/>
      <c r="V67" s="22"/>
      <c r="W67" s="22"/>
      <c r="X67" s="22"/>
      <c r="Y67" s="22"/>
    </row>
    <row r="68" spans="1:25" ht="15">
      <c r="A68" s="23"/>
      <c r="B68" s="23"/>
      <c r="C68" s="23"/>
      <c r="D68" s="23"/>
      <c r="E68" s="38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S68" s="22"/>
      <c r="T68" s="22"/>
      <c r="U68" s="22"/>
      <c r="V68" s="22"/>
      <c r="W68" s="22"/>
      <c r="X68" s="22"/>
      <c r="Y68" s="22"/>
    </row>
    <row r="69" spans="1:25" ht="15">
      <c r="A69" s="23"/>
      <c r="B69" s="23"/>
      <c r="C69" s="23"/>
      <c r="D69" s="23"/>
      <c r="E69" s="38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2"/>
      <c r="T69" s="22"/>
      <c r="U69" s="22"/>
      <c r="V69" s="22"/>
      <c r="W69" s="22"/>
      <c r="X69" s="22"/>
      <c r="Y69" s="22"/>
    </row>
    <row r="70" spans="1:25" ht="15">
      <c r="A70" s="23"/>
      <c r="B70" s="23"/>
      <c r="C70" s="23"/>
      <c r="D70" s="23"/>
      <c r="E70" s="38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S70" s="22"/>
      <c r="T70" s="22"/>
      <c r="U70" s="22"/>
      <c r="V70" s="22"/>
      <c r="W70" s="22"/>
      <c r="X70" s="22"/>
      <c r="Y70" s="22"/>
    </row>
    <row r="71" spans="1:25" ht="15">
      <c r="A71" s="23"/>
      <c r="B71" s="23"/>
      <c r="C71" s="23"/>
      <c r="D71" s="23"/>
      <c r="E71" s="38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S71" s="22"/>
      <c r="T71" s="22"/>
      <c r="U71" s="22"/>
      <c r="V71" s="22"/>
      <c r="W71" s="22"/>
      <c r="X71" s="22"/>
      <c r="Y71" s="22"/>
    </row>
    <row r="72" spans="1:25" ht="15">
      <c r="A72" s="23"/>
      <c r="B72" s="23"/>
      <c r="C72" s="23"/>
      <c r="D72" s="23"/>
      <c r="E72" s="38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S72" s="22"/>
      <c r="T72" s="22"/>
      <c r="U72" s="22"/>
      <c r="V72" s="22"/>
      <c r="W72" s="22"/>
      <c r="X72" s="22"/>
      <c r="Y72" s="22"/>
    </row>
    <row r="73" spans="1:25" ht="15">
      <c r="A73" s="23"/>
      <c r="B73" s="23"/>
      <c r="C73" s="23"/>
      <c r="D73" s="23"/>
      <c r="E73" s="38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S73" s="22"/>
      <c r="T73" s="22"/>
      <c r="U73" s="22"/>
      <c r="V73" s="22"/>
      <c r="W73" s="22"/>
      <c r="X73" s="22"/>
      <c r="Y73" s="22"/>
    </row>
    <row r="74" spans="1:25" ht="15">
      <c r="A74" s="23"/>
      <c r="B74" s="23"/>
      <c r="C74" s="23"/>
      <c r="D74" s="23"/>
      <c r="E74" s="38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S74" s="22"/>
      <c r="T74" s="22"/>
      <c r="U74" s="22"/>
      <c r="V74" s="22"/>
      <c r="W74" s="22"/>
      <c r="X74" s="22"/>
      <c r="Y74" s="22"/>
    </row>
    <row r="75" spans="1:25" ht="15">
      <c r="A75" s="23"/>
      <c r="B75" s="23"/>
      <c r="C75" s="23"/>
      <c r="D75" s="23"/>
      <c r="E75" s="38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S75" s="22"/>
      <c r="T75" s="22"/>
      <c r="U75" s="22"/>
      <c r="V75" s="22"/>
      <c r="W75" s="22"/>
      <c r="X75" s="22"/>
      <c r="Y75" s="22"/>
    </row>
    <row r="76" spans="1:25" ht="15">
      <c r="A76" s="23"/>
      <c r="B76" s="23"/>
      <c r="C76" s="23"/>
      <c r="D76" s="23"/>
      <c r="E76" s="38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S76" s="22"/>
      <c r="T76" s="22"/>
      <c r="U76" s="22"/>
      <c r="V76" s="22"/>
      <c r="W76" s="22"/>
      <c r="X76" s="22"/>
      <c r="Y76" s="22"/>
    </row>
    <row r="77" spans="1:25" ht="15">
      <c r="A77" s="23"/>
      <c r="B77" s="23"/>
      <c r="C77" s="23"/>
      <c r="D77" s="23"/>
      <c r="E77" s="38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S77" s="22"/>
      <c r="T77" s="22"/>
      <c r="U77" s="22"/>
      <c r="V77" s="22"/>
      <c r="W77" s="22"/>
      <c r="X77" s="22"/>
      <c r="Y77" s="22"/>
    </row>
    <row r="78" spans="1:25" ht="15">
      <c r="A78" s="23"/>
      <c r="B78" s="23"/>
      <c r="C78" s="23"/>
      <c r="D78" s="23"/>
      <c r="E78" s="38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S78" s="22"/>
      <c r="T78" s="22"/>
      <c r="U78" s="22"/>
      <c r="V78" s="22"/>
      <c r="W78" s="22"/>
      <c r="X78" s="22"/>
      <c r="Y78" s="22"/>
    </row>
    <row r="79" spans="1:25" ht="15">
      <c r="A79" s="23"/>
      <c r="B79" s="23"/>
      <c r="C79" s="23"/>
      <c r="D79" s="23"/>
      <c r="E79" s="38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S79" s="22"/>
      <c r="T79" s="22"/>
      <c r="U79" s="22"/>
      <c r="V79" s="22"/>
      <c r="W79" s="22"/>
      <c r="X79" s="22"/>
      <c r="Y79" s="22"/>
    </row>
    <row r="80" spans="1:25" ht="15">
      <c r="A80" s="23"/>
      <c r="B80" s="23"/>
      <c r="C80" s="23"/>
      <c r="D80" s="23"/>
      <c r="E80" s="38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2"/>
      <c r="T80" s="22"/>
      <c r="U80" s="22"/>
      <c r="V80" s="22"/>
      <c r="W80" s="22"/>
      <c r="X80" s="22"/>
      <c r="Y80" s="22"/>
    </row>
    <row r="81" spans="1:25" ht="15">
      <c r="A81" s="23"/>
      <c r="B81" s="23"/>
      <c r="C81" s="23"/>
      <c r="D81" s="23"/>
      <c r="E81" s="38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S81" s="22"/>
      <c r="T81" s="22"/>
      <c r="U81" s="22"/>
      <c r="V81" s="22"/>
      <c r="W81" s="22"/>
      <c r="X81" s="22"/>
      <c r="Y81" s="22"/>
    </row>
    <row r="82" spans="1:25" ht="15">
      <c r="A82" s="23"/>
      <c r="B82" s="23"/>
      <c r="C82" s="23"/>
      <c r="D82" s="23"/>
      <c r="E82" s="38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S82" s="22"/>
      <c r="T82" s="22"/>
      <c r="U82" s="22"/>
      <c r="V82" s="22"/>
      <c r="W82" s="22"/>
      <c r="X82" s="22"/>
      <c r="Y82" s="22"/>
    </row>
    <row r="83" spans="1:25" ht="15">
      <c r="A83" s="23"/>
      <c r="B83" s="23"/>
      <c r="C83" s="23"/>
      <c r="D83" s="23"/>
      <c r="E83" s="38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S83" s="22"/>
      <c r="T83" s="22"/>
      <c r="U83" s="22"/>
      <c r="V83" s="22"/>
      <c r="W83" s="22"/>
      <c r="X83" s="22"/>
      <c r="Y83" s="22"/>
    </row>
    <row r="84" spans="1:25" ht="15">
      <c r="A84" s="23"/>
      <c r="B84" s="23"/>
      <c r="C84" s="23"/>
      <c r="D84" s="23"/>
      <c r="E84" s="38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S84" s="22"/>
      <c r="T84" s="22"/>
      <c r="U84" s="22"/>
      <c r="V84" s="22"/>
      <c r="W84" s="22"/>
      <c r="X84" s="22"/>
      <c r="Y84" s="22"/>
    </row>
    <row r="85" spans="1:25" ht="15">
      <c r="A85" s="23"/>
      <c r="B85" s="23"/>
      <c r="C85" s="23"/>
      <c r="D85" s="23"/>
      <c r="E85" s="38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S85" s="22"/>
      <c r="T85" s="22"/>
      <c r="U85" s="22"/>
      <c r="V85" s="22"/>
      <c r="W85" s="22"/>
      <c r="X85" s="22"/>
      <c r="Y85" s="22"/>
    </row>
    <row r="86" spans="1:25" ht="15">
      <c r="A86" s="23"/>
      <c r="B86" s="23"/>
      <c r="C86" s="23"/>
      <c r="D86" s="23"/>
      <c r="E86" s="38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2"/>
      <c r="T86" s="22"/>
      <c r="U86" s="22"/>
      <c r="V86" s="22"/>
      <c r="W86" s="22"/>
      <c r="X86" s="22"/>
      <c r="Y86" s="22"/>
    </row>
    <row r="87" spans="1:25" ht="15">
      <c r="A87" s="23"/>
      <c r="B87" s="23"/>
      <c r="C87" s="23"/>
      <c r="D87" s="23"/>
      <c r="E87" s="38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2"/>
      <c r="T87" s="22"/>
      <c r="U87" s="22"/>
      <c r="V87" s="22"/>
      <c r="W87" s="22"/>
      <c r="X87" s="22"/>
      <c r="Y87" s="22"/>
    </row>
    <row r="88" spans="1:25" ht="15">
      <c r="A88" s="23"/>
      <c r="B88" s="23"/>
      <c r="C88" s="23"/>
      <c r="D88" s="23"/>
      <c r="E88" s="38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2"/>
      <c r="T88" s="22"/>
      <c r="U88" s="22"/>
      <c r="V88" s="22"/>
      <c r="W88" s="22"/>
      <c r="X88" s="22"/>
      <c r="Y88" s="22"/>
    </row>
    <row r="89" spans="1:25" ht="15">
      <c r="A89" s="23"/>
      <c r="B89" s="23"/>
      <c r="C89" s="23"/>
      <c r="D89" s="23"/>
      <c r="E89" s="38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2"/>
      <c r="T89" s="22"/>
      <c r="U89" s="22"/>
      <c r="V89" s="22"/>
      <c r="W89" s="22"/>
      <c r="X89" s="22"/>
      <c r="Y89" s="22"/>
    </row>
    <row r="90" spans="1:25" ht="15">
      <c r="A90" s="23"/>
      <c r="B90" s="23"/>
      <c r="C90" s="23"/>
      <c r="D90" s="23"/>
      <c r="E90" s="38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2"/>
      <c r="T90" s="22"/>
      <c r="U90" s="22"/>
      <c r="V90" s="22"/>
      <c r="W90" s="22"/>
      <c r="X90" s="22"/>
      <c r="Y90" s="22"/>
    </row>
    <row r="91" spans="1:25" ht="15">
      <c r="A91" s="23"/>
      <c r="B91" s="23"/>
      <c r="C91" s="23"/>
      <c r="D91" s="23"/>
      <c r="E91" s="38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2"/>
      <c r="T91" s="22"/>
      <c r="U91" s="22"/>
      <c r="V91" s="22"/>
      <c r="W91" s="22"/>
      <c r="X91" s="22"/>
      <c r="Y91" s="22"/>
    </row>
    <row r="92" spans="1:25" ht="15">
      <c r="A92" s="23"/>
      <c r="B92" s="23"/>
      <c r="C92" s="23"/>
      <c r="D92" s="23"/>
      <c r="E92" s="38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2"/>
      <c r="T92" s="22"/>
      <c r="U92" s="22"/>
      <c r="V92" s="22"/>
      <c r="W92" s="22"/>
      <c r="X92" s="22"/>
      <c r="Y92" s="22"/>
    </row>
    <row r="93" spans="1:25" ht="15">
      <c r="A93" s="23"/>
      <c r="B93" s="23"/>
      <c r="C93" s="23"/>
      <c r="D93" s="23"/>
      <c r="E93" s="38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2"/>
      <c r="T93" s="22"/>
      <c r="U93" s="22"/>
      <c r="V93" s="22"/>
      <c r="W93" s="22"/>
      <c r="X93" s="22"/>
      <c r="Y93" s="22"/>
    </row>
    <row r="94" spans="1:25" ht="15">
      <c r="A94" s="23"/>
      <c r="B94" s="23"/>
      <c r="C94" s="23"/>
      <c r="D94" s="23"/>
      <c r="E94" s="38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2"/>
      <c r="T94" s="22"/>
      <c r="U94" s="22"/>
      <c r="V94" s="22"/>
      <c r="W94" s="22"/>
      <c r="X94" s="22"/>
      <c r="Y94" s="22"/>
    </row>
    <row r="95" spans="1:25" ht="15">
      <c r="A95" s="23"/>
      <c r="B95" s="23"/>
      <c r="C95" s="23"/>
      <c r="D95" s="23"/>
      <c r="E95" s="38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2"/>
      <c r="T95" s="22"/>
      <c r="U95" s="22"/>
      <c r="V95" s="22"/>
      <c r="W95" s="22"/>
      <c r="X95" s="22"/>
      <c r="Y95" s="22"/>
    </row>
    <row r="96" spans="1:25" ht="15">
      <c r="A96" s="23"/>
      <c r="B96" s="23"/>
      <c r="C96" s="23"/>
      <c r="D96" s="23"/>
      <c r="E96" s="38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2"/>
      <c r="T96" s="22"/>
      <c r="U96" s="22"/>
      <c r="V96" s="22"/>
      <c r="W96" s="22"/>
      <c r="X96" s="22"/>
      <c r="Y96" s="22"/>
    </row>
    <row r="97" spans="1:25" ht="15">
      <c r="A97" s="23"/>
      <c r="B97" s="23"/>
      <c r="C97" s="23"/>
      <c r="D97" s="23"/>
      <c r="E97" s="38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2"/>
      <c r="T97" s="22"/>
      <c r="U97" s="22"/>
      <c r="V97" s="22"/>
      <c r="W97" s="22"/>
      <c r="X97" s="22"/>
      <c r="Y97" s="22"/>
    </row>
    <row r="98" spans="1:25" ht="15">
      <c r="A98" s="23"/>
      <c r="B98" s="23"/>
      <c r="C98" s="23"/>
      <c r="D98" s="23"/>
      <c r="E98" s="38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2"/>
      <c r="T98" s="22"/>
      <c r="U98" s="22"/>
      <c r="V98" s="22"/>
      <c r="W98" s="22"/>
      <c r="X98" s="22"/>
      <c r="Y98" s="22"/>
    </row>
    <row r="99" spans="1:25" ht="15">
      <c r="A99" s="23"/>
      <c r="B99" s="23"/>
      <c r="C99" s="23"/>
      <c r="D99" s="23"/>
      <c r="E99" s="38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2"/>
      <c r="T99" s="22"/>
      <c r="U99" s="22"/>
      <c r="V99" s="22"/>
      <c r="W99" s="22"/>
      <c r="X99" s="22"/>
      <c r="Y99" s="22"/>
    </row>
    <row r="100" spans="1:25" ht="15">
      <c r="A100" s="23"/>
      <c r="B100" s="23"/>
      <c r="C100" s="23"/>
      <c r="D100" s="23"/>
      <c r="E100" s="38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2"/>
      <c r="T100" s="22"/>
      <c r="U100" s="22"/>
      <c r="V100" s="22"/>
      <c r="W100" s="22"/>
      <c r="X100" s="22"/>
      <c r="Y100" s="22"/>
    </row>
    <row r="101" spans="1:25" ht="15">
      <c r="A101" s="23"/>
      <c r="B101" s="23"/>
      <c r="C101" s="23"/>
      <c r="D101" s="23"/>
      <c r="E101" s="38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2"/>
      <c r="T101" s="22"/>
      <c r="U101" s="22"/>
      <c r="V101" s="22"/>
      <c r="W101" s="22"/>
      <c r="X101" s="22"/>
      <c r="Y101" s="22"/>
    </row>
    <row r="102" spans="1:25" ht="15">
      <c r="A102" s="23"/>
      <c r="B102" s="23"/>
      <c r="C102" s="23"/>
      <c r="D102" s="23"/>
      <c r="E102" s="38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2"/>
      <c r="T102" s="22"/>
      <c r="U102" s="22"/>
      <c r="V102" s="22"/>
      <c r="W102" s="22"/>
      <c r="X102" s="22"/>
      <c r="Y102" s="22"/>
    </row>
    <row r="103" spans="1:25" ht="15">
      <c r="A103" s="23"/>
      <c r="B103" s="23"/>
      <c r="C103" s="23"/>
      <c r="D103" s="23"/>
      <c r="E103" s="38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2"/>
      <c r="T103" s="22"/>
      <c r="U103" s="22"/>
      <c r="V103" s="22"/>
      <c r="W103" s="22"/>
      <c r="X103" s="22"/>
      <c r="Y103" s="22"/>
    </row>
    <row r="104" spans="19:25" ht="15">
      <c r="S104" s="22"/>
      <c r="T104" s="22"/>
      <c r="U104" s="22"/>
      <c r="V104" s="22"/>
      <c r="W104" s="22"/>
      <c r="X104" s="22"/>
      <c r="Y104" s="22"/>
    </row>
    <row r="105" spans="19:25" ht="15">
      <c r="S105" s="22"/>
      <c r="T105" s="22"/>
      <c r="U105" s="22"/>
      <c r="V105" s="22"/>
      <c r="W105" s="22"/>
      <c r="X105" s="22"/>
      <c r="Y105" s="22"/>
    </row>
    <row r="106" spans="19:25" ht="15">
      <c r="S106" s="22"/>
      <c r="T106" s="22"/>
      <c r="U106" s="22"/>
      <c r="V106" s="22"/>
      <c r="W106" s="22"/>
      <c r="X106" s="22"/>
      <c r="Y106" s="22"/>
    </row>
    <row r="107" spans="19:25" ht="15">
      <c r="S107" s="22"/>
      <c r="T107" s="22"/>
      <c r="U107" s="22"/>
      <c r="V107" s="22"/>
      <c r="W107" s="22"/>
      <c r="X107" s="22"/>
      <c r="Y107" s="22"/>
    </row>
    <row r="108" spans="19:25" ht="15">
      <c r="S108" s="22"/>
      <c r="T108" s="22"/>
      <c r="U108" s="22"/>
      <c r="V108" s="22"/>
      <c r="W108" s="22"/>
      <c r="X108" s="22"/>
      <c r="Y108" s="22"/>
    </row>
    <row r="109" spans="19:25" ht="15">
      <c r="S109" s="22"/>
      <c r="T109" s="22"/>
      <c r="U109" s="22"/>
      <c r="V109" s="22"/>
      <c r="W109" s="22"/>
      <c r="X109" s="22"/>
      <c r="Y109" s="22"/>
    </row>
    <row r="110" spans="19:25" ht="15">
      <c r="S110" s="22"/>
      <c r="T110" s="22"/>
      <c r="U110" s="22"/>
      <c r="V110" s="22"/>
      <c r="W110" s="22"/>
      <c r="X110" s="22"/>
      <c r="Y110" s="22"/>
    </row>
    <row r="111" spans="19:25" ht="15">
      <c r="S111" s="22"/>
      <c r="T111" s="22"/>
      <c r="U111" s="22"/>
      <c r="V111" s="22"/>
      <c r="W111" s="22"/>
      <c r="X111" s="22"/>
      <c r="Y111" s="22"/>
    </row>
    <row r="112" spans="19:25" ht="15">
      <c r="S112" s="22"/>
      <c r="T112" s="22"/>
      <c r="U112" s="22"/>
      <c r="V112" s="22"/>
      <c r="W112" s="22"/>
      <c r="X112" s="22"/>
      <c r="Y112" s="22"/>
    </row>
    <row r="113" spans="19:25" ht="15">
      <c r="S113" s="22"/>
      <c r="T113" s="22"/>
      <c r="U113" s="22"/>
      <c r="V113" s="22"/>
      <c r="W113" s="22"/>
      <c r="X113" s="22"/>
      <c r="Y113" s="22"/>
    </row>
    <row r="114" spans="19:25" ht="15">
      <c r="S114" s="22"/>
      <c r="T114" s="22"/>
      <c r="U114" s="22"/>
      <c r="V114" s="22"/>
      <c r="W114" s="22"/>
      <c r="X114" s="22"/>
      <c r="Y114" s="22"/>
    </row>
    <row r="115" spans="19:25" ht="15">
      <c r="S115" s="22"/>
      <c r="T115" s="22"/>
      <c r="U115" s="22"/>
      <c r="V115" s="22"/>
      <c r="W115" s="22"/>
      <c r="X115" s="22"/>
      <c r="Y115" s="22"/>
    </row>
  </sheetData>
  <sheetProtection/>
  <mergeCells count="7">
    <mergeCell ref="F21:Q21"/>
    <mergeCell ref="A1:Q1"/>
    <mergeCell ref="A2:Q2"/>
    <mergeCell ref="A3:Q3"/>
    <mergeCell ref="A5:Q5"/>
    <mergeCell ref="A6:Q6"/>
    <mergeCell ref="F11:Q11"/>
  </mergeCells>
  <printOptions/>
  <pageMargins left="0.1968503937007874" right="0.1968503937007874" top="0.3937007874015748" bottom="0.3937007874015748" header="0.31496062992125984" footer="0.11811023622047245"/>
  <pageSetup horizontalDpi="600" verticalDpi="600" orientation="portrait" paperSize="9" scale="82" r:id="rId2"/>
  <headerFooter>
    <oddFooter>&amp;R&amp;P /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6"/>
  <sheetViews>
    <sheetView tabSelected="1" view="pageBreakPreview" zoomScaleNormal="115" zoomScaleSheetLayoutView="100" workbookViewId="0" topLeftCell="A1">
      <selection activeCell="F14" sqref="F14"/>
    </sheetView>
  </sheetViews>
  <sheetFormatPr defaultColWidth="9.140625" defaultRowHeight="15"/>
  <cols>
    <col min="1" max="2" width="5.8515625" style="22" customWidth="1"/>
    <col min="3" max="3" width="12.421875" style="22" customWidth="1"/>
    <col min="4" max="4" width="20.7109375" style="22" customWidth="1"/>
    <col min="5" max="5" width="4.140625" style="39" customWidth="1"/>
    <col min="6" max="6" width="26.8515625" style="22" customWidth="1"/>
    <col min="7" max="16" width="3.7109375" style="22" customWidth="1"/>
    <col min="17" max="17" width="4.57421875" style="22" customWidth="1"/>
    <col min="18" max="18" width="6.421875" style="22" customWidth="1"/>
    <col min="19" max="19" width="12.00390625" style="1" customWidth="1"/>
    <col min="20" max="20" width="9.140625" style="1" customWidth="1"/>
    <col min="21" max="21" width="9.00390625" style="1" customWidth="1"/>
    <col min="22" max="22" width="7.140625" style="1" customWidth="1"/>
    <col min="23" max="23" width="4.28125" style="1" customWidth="1"/>
    <col min="24" max="24" width="9.140625" style="1" customWidth="1"/>
    <col min="25" max="25" width="15.7109375" style="1" customWidth="1"/>
    <col min="26" max="16384" width="9.140625" style="1" customWidth="1"/>
  </cols>
  <sheetData>
    <row r="1" spans="1:18" ht="15.75" customHeigh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5.7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5.75" customHeight="1">
      <c r="A5" s="43" t="s">
        <v>168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5.75" customHeight="1">
      <c r="A6" s="44" t="s">
        <v>146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22" ht="16.5" thickBot="1">
      <c r="A7" s="3" t="s">
        <v>22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6" t="s">
        <v>19</v>
      </c>
      <c r="V7" s="1">
        <f>16*1.2</f>
        <v>19.2</v>
      </c>
    </row>
    <row r="8" spans="1:18" ht="15.75" customHeight="1" thickTop="1">
      <c r="A8" s="7" t="s">
        <v>23</v>
      </c>
      <c r="B8" s="8"/>
      <c r="C8" s="8"/>
      <c r="D8" s="9"/>
      <c r="E8" s="3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5.75" customHeight="1">
      <c r="A9" s="11" t="s">
        <v>137</v>
      </c>
      <c r="B9" s="8"/>
      <c r="C9" s="8"/>
      <c r="D9" s="8"/>
      <c r="E9" s="3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.75" customHeight="1">
      <c r="A10" s="11" t="s">
        <v>166</v>
      </c>
      <c r="B10" s="8"/>
      <c r="C10" s="8"/>
      <c r="D10" s="8"/>
      <c r="E10" s="3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 customHeight="1">
      <c r="A11" s="11" t="s">
        <v>162</v>
      </c>
      <c r="B11" s="2"/>
      <c r="C11" s="12"/>
      <c r="D11" s="13"/>
      <c r="E11" s="2"/>
      <c r="F11" s="41">
        <f>S12/(S13*24)</f>
        <v>39.96299722479186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20" ht="15">
      <c r="A12" s="26" t="s">
        <v>0</v>
      </c>
      <c r="B12" s="26" t="s">
        <v>25</v>
      </c>
      <c r="C12" s="26" t="s">
        <v>15</v>
      </c>
      <c r="D12" s="27" t="s">
        <v>3</v>
      </c>
      <c r="E12" s="26"/>
      <c r="F12" s="26" t="s">
        <v>1</v>
      </c>
      <c r="G12" s="26">
        <v>1</v>
      </c>
      <c r="H12" s="26">
        <v>2</v>
      </c>
      <c r="I12" s="26">
        <v>3</v>
      </c>
      <c r="J12" s="26">
        <v>4</v>
      </c>
      <c r="K12" s="26">
        <v>5</v>
      </c>
      <c r="L12" s="26">
        <v>6</v>
      </c>
      <c r="M12" s="26">
        <v>7</v>
      </c>
      <c r="N12" s="26">
        <v>8</v>
      </c>
      <c r="O12" s="26">
        <v>9</v>
      </c>
      <c r="P12" s="26">
        <v>10</v>
      </c>
      <c r="Q12" s="26" t="s">
        <v>26</v>
      </c>
      <c r="R12" s="26" t="s">
        <v>27</v>
      </c>
      <c r="S12" s="1">
        <v>24</v>
      </c>
      <c r="T12" s="14" t="s">
        <v>28</v>
      </c>
    </row>
    <row r="13" spans="1:20" ht="15">
      <c r="A13" s="28">
        <v>1</v>
      </c>
      <c r="B13" s="29">
        <v>36</v>
      </c>
      <c r="C13" s="30">
        <v>36453</v>
      </c>
      <c r="D13" s="31" t="s">
        <v>47</v>
      </c>
      <c r="E13" s="29" t="s">
        <v>10</v>
      </c>
      <c r="F13" s="40" t="s">
        <v>8</v>
      </c>
      <c r="G13" s="33">
        <v>1</v>
      </c>
      <c r="H13" s="33">
        <v>3</v>
      </c>
      <c r="I13" s="33">
        <v>1</v>
      </c>
      <c r="J13" s="33">
        <v>5</v>
      </c>
      <c r="K13" s="33">
        <v>5</v>
      </c>
      <c r="L13" s="33">
        <v>3</v>
      </c>
      <c r="M13" s="33">
        <v>5</v>
      </c>
      <c r="N13" s="33">
        <v>5</v>
      </c>
      <c r="O13" s="33">
        <v>2</v>
      </c>
      <c r="P13" s="33">
        <v>3</v>
      </c>
      <c r="Q13" s="34">
        <v>2</v>
      </c>
      <c r="R13" s="28">
        <f aca="true" t="shared" si="0" ref="R13:R20">IF(SUM(G13:P13)=0,"",SUM(G13:P13))</f>
        <v>33</v>
      </c>
      <c r="S13" s="15">
        <v>0.025023148148148145</v>
      </c>
      <c r="T13" s="1" t="s">
        <v>29</v>
      </c>
    </row>
    <row r="14" spans="1:18" ht="24">
      <c r="A14" s="35">
        <v>2</v>
      </c>
      <c r="B14" s="29">
        <v>32</v>
      </c>
      <c r="C14" s="30">
        <v>36452</v>
      </c>
      <c r="D14" s="31" t="s">
        <v>46</v>
      </c>
      <c r="E14" s="29" t="s">
        <v>33</v>
      </c>
      <c r="F14" s="40" t="s">
        <v>35</v>
      </c>
      <c r="G14" s="33">
        <v>5</v>
      </c>
      <c r="H14" s="33">
        <v>1</v>
      </c>
      <c r="I14" s="33">
        <v>5</v>
      </c>
      <c r="J14" s="33">
        <v>1</v>
      </c>
      <c r="K14" s="33">
        <v>3</v>
      </c>
      <c r="L14" s="33">
        <v>1</v>
      </c>
      <c r="M14" s="33">
        <v>3</v>
      </c>
      <c r="N14" s="33">
        <v>2</v>
      </c>
      <c r="O14" s="33">
        <v>5</v>
      </c>
      <c r="P14" s="33">
        <v>5</v>
      </c>
      <c r="Q14" s="34">
        <v>1</v>
      </c>
      <c r="R14" s="28">
        <f t="shared" si="0"/>
        <v>31</v>
      </c>
    </row>
    <row r="15" spans="1:18" ht="36">
      <c r="A15" s="28">
        <v>3</v>
      </c>
      <c r="B15" s="29">
        <v>6</v>
      </c>
      <c r="C15" s="30">
        <v>30786</v>
      </c>
      <c r="D15" s="31" t="s">
        <v>43</v>
      </c>
      <c r="E15" s="29" t="s">
        <v>33</v>
      </c>
      <c r="F15" s="40" t="s">
        <v>37</v>
      </c>
      <c r="G15" s="33"/>
      <c r="H15" s="33">
        <v>5</v>
      </c>
      <c r="I15" s="33">
        <v>3</v>
      </c>
      <c r="J15" s="33">
        <v>3</v>
      </c>
      <c r="K15" s="33">
        <v>1</v>
      </c>
      <c r="L15" s="33">
        <v>5</v>
      </c>
      <c r="M15" s="33">
        <v>2</v>
      </c>
      <c r="N15" s="33">
        <v>3</v>
      </c>
      <c r="O15" s="33">
        <v>1</v>
      </c>
      <c r="P15" s="33">
        <v>1</v>
      </c>
      <c r="Q15" s="34">
        <v>4</v>
      </c>
      <c r="R15" s="28">
        <f t="shared" si="0"/>
        <v>24</v>
      </c>
    </row>
    <row r="16" spans="1:18" ht="36">
      <c r="A16" s="35">
        <v>4</v>
      </c>
      <c r="B16" s="29">
        <v>7</v>
      </c>
      <c r="C16" s="30">
        <v>35317</v>
      </c>
      <c r="D16" s="31" t="s">
        <v>44</v>
      </c>
      <c r="E16" s="29" t="s">
        <v>33</v>
      </c>
      <c r="F16" s="40" t="s">
        <v>34</v>
      </c>
      <c r="G16" s="33">
        <v>2</v>
      </c>
      <c r="H16" s="33">
        <v>2</v>
      </c>
      <c r="I16" s="33"/>
      <c r="J16" s="33">
        <v>2</v>
      </c>
      <c r="K16" s="33">
        <v>2</v>
      </c>
      <c r="L16" s="33">
        <v>2</v>
      </c>
      <c r="M16" s="33">
        <v>1</v>
      </c>
      <c r="N16" s="33">
        <v>1</v>
      </c>
      <c r="O16" s="33">
        <v>3</v>
      </c>
      <c r="P16" s="33">
        <v>2</v>
      </c>
      <c r="Q16" s="34">
        <v>3</v>
      </c>
      <c r="R16" s="28">
        <f t="shared" si="0"/>
        <v>17</v>
      </c>
    </row>
    <row r="17" spans="1:18" ht="15">
      <c r="A17" s="28">
        <v>5</v>
      </c>
      <c r="B17" s="29">
        <v>8</v>
      </c>
      <c r="C17" s="30">
        <v>36354</v>
      </c>
      <c r="D17" s="31" t="s">
        <v>45</v>
      </c>
      <c r="E17" s="29" t="s">
        <v>10</v>
      </c>
      <c r="F17" s="40" t="s">
        <v>8</v>
      </c>
      <c r="G17" s="33">
        <v>3</v>
      </c>
      <c r="H17" s="33"/>
      <c r="I17" s="33">
        <v>2</v>
      </c>
      <c r="J17" s="33"/>
      <c r="K17" s="33"/>
      <c r="L17" s="33"/>
      <c r="M17" s="33"/>
      <c r="N17" s="33"/>
      <c r="O17" s="33"/>
      <c r="P17" s="33"/>
      <c r="Q17" s="34" t="s">
        <v>153</v>
      </c>
      <c r="R17" s="28">
        <f t="shared" si="0"/>
        <v>5</v>
      </c>
    </row>
    <row r="18" spans="1:18" ht="15">
      <c r="A18" s="35">
        <v>6</v>
      </c>
      <c r="B18" s="29">
        <v>14</v>
      </c>
      <c r="C18" s="30">
        <v>29221</v>
      </c>
      <c r="D18" s="31" t="s">
        <v>48</v>
      </c>
      <c r="E18" s="29"/>
      <c r="F18" s="40" t="s">
        <v>40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 t="s">
        <v>153</v>
      </c>
      <c r="R18" s="28">
        <f t="shared" si="0"/>
      </c>
    </row>
    <row r="19" spans="1:18" ht="15">
      <c r="A19" s="28">
        <v>7</v>
      </c>
      <c r="B19" s="29">
        <v>22</v>
      </c>
      <c r="C19" s="30">
        <v>36416</v>
      </c>
      <c r="D19" s="31" t="s">
        <v>30</v>
      </c>
      <c r="E19" s="29" t="s">
        <v>10</v>
      </c>
      <c r="F19" s="40" t="s">
        <v>39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 t="s">
        <v>153</v>
      </c>
      <c r="R19" s="28">
        <f t="shared" si="0"/>
      </c>
    </row>
    <row r="20" spans="1:18" ht="36">
      <c r="A20" s="35"/>
      <c r="B20" s="29">
        <v>5</v>
      </c>
      <c r="C20" s="30">
        <v>30589</v>
      </c>
      <c r="D20" s="31" t="s">
        <v>42</v>
      </c>
      <c r="E20" s="29" t="s">
        <v>33</v>
      </c>
      <c r="F20" s="40" t="s">
        <v>37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 t="s">
        <v>21</v>
      </c>
      <c r="R20" s="28">
        <f t="shared" si="0"/>
      </c>
    </row>
    <row r="21" spans="1:18" ht="15.75">
      <c r="A21" s="16" t="s">
        <v>151</v>
      </c>
      <c r="B21" s="17"/>
      <c r="C21" s="18"/>
      <c r="D21" s="19"/>
      <c r="E21" s="17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 t="s">
        <v>31</v>
      </c>
      <c r="R21" s="20"/>
    </row>
    <row r="22" spans="1:18" ht="15.75">
      <c r="A22" s="16"/>
      <c r="B22" s="17"/>
      <c r="C22" s="18"/>
      <c r="D22" s="19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6.5" thickBot="1">
      <c r="A23" s="3" t="s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6" t="s">
        <v>167</v>
      </c>
    </row>
    <row r="24" spans="1:18" ht="15.75" thickTop="1">
      <c r="A24" s="11" t="s">
        <v>164</v>
      </c>
      <c r="B24" s="8"/>
      <c r="C24" s="8"/>
      <c r="D24" s="8"/>
      <c r="E24" s="3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">
      <c r="A25" s="11" t="s">
        <v>162</v>
      </c>
      <c r="B25" s="2"/>
      <c r="C25" s="12"/>
      <c r="D25" s="13"/>
      <c r="E25" s="2"/>
      <c r="F25" s="41">
        <f>S26/(S27*24)</f>
        <v>30.28921998247152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20" ht="15">
      <c r="A26" s="26" t="s">
        <v>0</v>
      </c>
      <c r="B26" s="26" t="s">
        <v>25</v>
      </c>
      <c r="C26" s="26" t="s">
        <v>15</v>
      </c>
      <c r="D26" s="27" t="s">
        <v>3</v>
      </c>
      <c r="E26" s="26"/>
      <c r="F26" s="26" t="s">
        <v>1</v>
      </c>
      <c r="G26" s="26">
        <v>1</v>
      </c>
      <c r="H26" s="26">
        <v>2</v>
      </c>
      <c r="I26" s="26">
        <v>3</v>
      </c>
      <c r="J26" s="26">
        <v>4</v>
      </c>
      <c r="K26" s="26">
        <v>5</v>
      </c>
      <c r="L26" s="26">
        <v>6</v>
      </c>
      <c r="M26" s="26">
        <v>7</v>
      </c>
      <c r="N26" s="26">
        <v>8</v>
      </c>
      <c r="O26" s="26" t="s">
        <v>26</v>
      </c>
      <c r="P26" s="26" t="s">
        <v>27</v>
      </c>
      <c r="Q26" s="1"/>
      <c r="R26" s="1"/>
      <c r="S26" s="1">
        <v>19.2</v>
      </c>
      <c r="T26" s="14" t="s">
        <v>28</v>
      </c>
    </row>
    <row r="27" spans="1:20" ht="15">
      <c r="A27" s="28">
        <v>1</v>
      </c>
      <c r="B27" s="29">
        <v>81</v>
      </c>
      <c r="C27" s="30">
        <v>36358</v>
      </c>
      <c r="D27" s="31" t="s">
        <v>53</v>
      </c>
      <c r="E27" s="29" t="s">
        <v>10</v>
      </c>
      <c r="F27" s="40" t="s">
        <v>8</v>
      </c>
      <c r="G27" s="33">
        <v>3</v>
      </c>
      <c r="H27" s="33">
        <v>3</v>
      </c>
      <c r="I27" s="33">
        <v>5</v>
      </c>
      <c r="J27" s="33">
        <v>5</v>
      </c>
      <c r="K27" s="33">
        <v>5</v>
      </c>
      <c r="L27" s="33">
        <v>5</v>
      </c>
      <c r="M27" s="33">
        <v>5</v>
      </c>
      <c r="N27" s="33">
        <v>5</v>
      </c>
      <c r="O27" s="34">
        <v>1</v>
      </c>
      <c r="P27" s="28">
        <f>IF(SUM(G27:N27)=0,"",SUM(G27:N27))</f>
        <v>36</v>
      </c>
      <c r="Q27" s="1"/>
      <c r="R27" s="1"/>
      <c r="S27" s="15">
        <v>0.026412037037037036</v>
      </c>
      <c r="T27" s="1" t="s">
        <v>29</v>
      </c>
    </row>
    <row r="28" spans="1:18" ht="15">
      <c r="A28" s="35">
        <v>2</v>
      </c>
      <c r="B28" s="29">
        <v>82</v>
      </c>
      <c r="C28" s="30">
        <v>36412</v>
      </c>
      <c r="D28" s="31" t="s">
        <v>54</v>
      </c>
      <c r="E28" s="29" t="s">
        <v>10</v>
      </c>
      <c r="F28" s="40" t="s">
        <v>8</v>
      </c>
      <c r="G28" s="33">
        <v>5</v>
      </c>
      <c r="H28" s="33">
        <v>5</v>
      </c>
      <c r="I28" s="33">
        <v>3</v>
      </c>
      <c r="J28" s="33">
        <v>3</v>
      </c>
      <c r="K28" s="33">
        <v>3</v>
      </c>
      <c r="L28" s="33">
        <v>3</v>
      </c>
      <c r="M28" s="33">
        <v>3</v>
      </c>
      <c r="N28" s="33">
        <v>3</v>
      </c>
      <c r="O28" s="34">
        <v>2</v>
      </c>
      <c r="P28" s="28">
        <f>IF(SUM(G28:N28)=0,"",SUM(G28:N28))</f>
        <v>28</v>
      </c>
      <c r="Q28" s="1"/>
      <c r="R28" s="1"/>
    </row>
    <row r="29" spans="1:18" ht="15.75">
      <c r="A29" s="16" t="s">
        <v>169</v>
      </c>
      <c r="B29" s="17"/>
      <c r="C29" s="18"/>
      <c r="D29" s="19"/>
      <c r="E29" s="17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 t="s">
        <v>31</v>
      </c>
      <c r="R29" s="20"/>
    </row>
    <row r="30" spans="1:18" ht="15.75">
      <c r="A30" s="16"/>
      <c r="B30" s="17"/>
      <c r="C30" s="18"/>
      <c r="D30" s="19"/>
      <c r="E30" s="17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26" ht="15">
      <c r="A31" s="21" t="s">
        <v>32</v>
      </c>
      <c r="B31" s="21"/>
      <c r="C31" s="21"/>
      <c r="D31" s="21"/>
      <c r="E31" s="38"/>
      <c r="G31" s="21" t="s">
        <v>171</v>
      </c>
      <c r="H31" s="1"/>
      <c r="I31" s="21"/>
      <c r="J31" s="1"/>
      <c r="K31" s="21"/>
      <c r="L31" s="21"/>
      <c r="M31" s="21"/>
      <c r="N31" s="21"/>
      <c r="O31" s="21"/>
      <c r="P31" s="21"/>
      <c r="Q31" s="21"/>
      <c r="R31" s="21"/>
      <c r="T31" s="22"/>
      <c r="U31" s="22"/>
      <c r="V31" s="22"/>
      <c r="W31" s="22"/>
      <c r="X31" s="22"/>
      <c r="Y31" s="22"/>
      <c r="Z31" s="22"/>
    </row>
    <row r="32" spans="1:26" ht="15">
      <c r="A32" s="23"/>
      <c r="B32" s="23"/>
      <c r="C32" s="23"/>
      <c r="D32" s="23"/>
      <c r="E32" s="38"/>
      <c r="G32" s="23"/>
      <c r="H32" s="1"/>
      <c r="I32" s="23"/>
      <c r="J32" s="1"/>
      <c r="K32" s="23"/>
      <c r="L32" s="23"/>
      <c r="M32" s="23"/>
      <c r="N32" s="23"/>
      <c r="O32" s="23"/>
      <c r="P32" s="23"/>
      <c r="Q32" s="23"/>
      <c r="R32" s="23"/>
      <c r="T32" s="22"/>
      <c r="U32" s="22"/>
      <c r="V32" s="22"/>
      <c r="W32" s="22"/>
      <c r="X32" s="22"/>
      <c r="Y32" s="22"/>
      <c r="Z32" s="22"/>
    </row>
    <row r="33" spans="1:26" ht="15">
      <c r="A33" s="24" t="s">
        <v>170</v>
      </c>
      <c r="B33" s="23"/>
      <c r="C33" s="23"/>
      <c r="D33" s="23"/>
      <c r="E33" s="38"/>
      <c r="G33" s="24" t="s">
        <v>172</v>
      </c>
      <c r="H33" s="1"/>
      <c r="I33" s="24"/>
      <c r="J33" s="1"/>
      <c r="K33" s="23"/>
      <c r="L33" s="23"/>
      <c r="M33" s="24"/>
      <c r="N33" s="24"/>
      <c r="O33" s="24"/>
      <c r="P33" s="24"/>
      <c r="Q33" s="23"/>
      <c r="R33" s="23"/>
      <c r="T33" s="22"/>
      <c r="U33" s="22"/>
      <c r="V33" s="22"/>
      <c r="W33" s="22"/>
      <c r="X33" s="22"/>
      <c r="Y33" s="22"/>
      <c r="Z33" s="22"/>
    </row>
    <row r="34" spans="1:26" ht="15">
      <c r="A34" s="23"/>
      <c r="B34" s="23"/>
      <c r="C34" s="23"/>
      <c r="D34" s="23"/>
      <c r="E34" s="38"/>
      <c r="G34" s="24"/>
      <c r="H34" s="1"/>
      <c r="I34" s="24"/>
      <c r="J34" s="1"/>
      <c r="K34" s="23"/>
      <c r="L34" s="23"/>
      <c r="M34" s="24"/>
      <c r="N34" s="24"/>
      <c r="O34" s="24"/>
      <c r="P34" s="24"/>
      <c r="Q34" s="23"/>
      <c r="R34" s="23"/>
      <c r="T34" s="22"/>
      <c r="U34" s="22"/>
      <c r="V34" s="22"/>
      <c r="W34" s="22"/>
      <c r="X34" s="22"/>
      <c r="Y34" s="22"/>
      <c r="Z34" s="22"/>
    </row>
    <row r="35" spans="1:26" ht="15">
      <c r="A35" s="24" t="s">
        <v>173</v>
      </c>
      <c r="B35" s="23"/>
      <c r="C35" s="23"/>
      <c r="D35" s="23"/>
      <c r="E35" s="38"/>
      <c r="G35" s="24" t="s">
        <v>174</v>
      </c>
      <c r="H35" s="1"/>
      <c r="I35" s="24"/>
      <c r="J35" s="1"/>
      <c r="K35" s="23"/>
      <c r="L35" s="23"/>
      <c r="M35" s="24"/>
      <c r="N35" s="24"/>
      <c r="O35" s="24"/>
      <c r="P35" s="24"/>
      <c r="Q35" s="23"/>
      <c r="R35" s="23"/>
      <c r="T35" s="22"/>
      <c r="U35" s="22"/>
      <c r="V35" s="22"/>
      <c r="W35" s="22"/>
      <c r="X35" s="22"/>
      <c r="Y35" s="22"/>
      <c r="Z35" s="22"/>
    </row>
    <row r="36" spans="1:26" ht="15">
      <c r="A36" s="23"/>
      <c r="B36" s="23"/>
      <c r="C36" s="23"/>
      <c r="D36" s="23"/>
      <c r="E36" s="38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3"/>
      <c r="R36" s="23"/>
      <c r="T36" s="22"/>
      <c r="U36" s="22"/>
      <c r="V36" s="22"/>
      <c r="W36" s="22"/>
      <c r="X36" s="22"/>
      <c r="Y36" s="22"/>
      <c r="Z36" s="22"/>
    </row>
    <row r="37" spans="1:26" ht="15">
      <c r="A37" s="23"/>
      <c r="B37" s="23"/>
      <c r="C37" s="23"/>
      <c r="D37" s="23"/>
      <c r="E37" s="38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3"/>
      <c r="R37" s="23"/>
      <c r="T37" s="22"/>
      <c r="U37" s="22"/>
      <c r="V37" s="22"/>
      <c r="W37" s="22"/>
      <c r="X37" s="22"/>
      <c r="Y37" s="22"/>
      <c r="Z37" s="22"/>
    </row>
    <row r="38" spans="1:26" ht="15">
      <c r="A38" s="23"/>
      <c r="B38" s="23"/>
      <c r="C38" s="23"/>
      <c r="D38" s="23"/>
      <c r="E38" s="38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T38" s="22"/>
      <c r="U38" s="22"/>
      <c r="V38" s="22"/>
      <c r="W38" s="22"/>
      <c r="X38" s="22"/>
      <c r="Y38" s="22"/>
      <c r="Z38" s="22"/>
    </row>
    <row r="39" spans="1:26" ht="15">
      <c r="A39" s="23"/>
      <c r="B39" s="23"/>
      <c r="C39" s="23"/>
      <c r="D39" s="23"/>
      <c r="E39" s="38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T39" s="22"/>
      <c r="U39" s="22"/>
      <c r="V39" s="22"/>
      <c r="W39" s="22"/>
      <c r="X39" s="22"/>
      <c r="Y39" s="22"/>
      <c r="Z39" s="22"/>
    </row>
    <row r="40" spans="1:26" ht="15">
      <c r="A40" s="23"/>
      <c r="B40" s="23"/>
      <c r="C40" s="23"/>
      <c r="D40" s="23"/>
      <c r="E40" s="38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T40" s="22"/>
      <c r="U40" s="22"/>
      <c r="V40" s="22"/>
      <c r="W40" s="22"/>
      <c r="X40" s="22"/>
      <c r="Y40" s="22"/>
      <c r="Z40" s="22"/>
    </row>
    <row r="41" spans="1:26" ht="15">
      <c r="A41" s="23"/>
      <c r="B41" s="23"/>
      <c r="C41" s="23"/>
      <c r="D41" s="23"/>
      <c r="E41" s="3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T41" s="22"/>
      <c r="U41" s="22"/>
      <c r="V41" s="22"/>
      <c r="W41" s="22"/>
      <c r="X41" s="22"/>
      <c r="Y41" s="22"/>
      <c r="Z41" s="22"/>
    </row>
    <row r="42" spans="1:26" ht="15">
      <c r="A42" s="23"/>
      <c r="B42" s="23"/>
      <c r="C42" s="23"/>
      <c r="D42" s="23"/>
      <c r="E42" s="38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T42" s="22"/>
      <c r="U42" s="22"/>
      <c r="V42" s="22"/>
      <c r="W42" s="22"/>
      <c r="X42" s="22"/>
      <c r="Y42" s="22"/>
      <c r="Z42" s="22"/>
    </row>
    <row r="43" spans="1:26" ht="15">
      <c r="A43" s="23"/>
      <c r="B43" s="23"/>
      <c r="C43" s="23"/>
      <c r="D43" s="23"/>
      <c r="E43" s="38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T43" s="22"/>
      <c r="U43" s="22"/>
      <c r="V43" s="22"/>
      <c r="W43" s="22"/>
      <c r="X43" s="22"/>
      <c r="Y43" s="22"/>
      <c r="Z43" s="22"/>
    </row>
    <row r="44" spans="1:26" ht="15">
      <c r="A44" s="23"/>
      <c r="B44" s="23"/>
      <c r="C44" s="23"/>
      <c r="D44" s="23"/>
      <c r="E44" s="38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T44" s="22"/>
      <c r="U44" s="22"/>
      <c r="V44" s="22"/>
      <c r="W44" s="22"/>
      <c r="X44" s="22"/>
      <c r="Y44" s="22"/>
      <c r="Z44" s="22"/>
    </row>
    <row r="45" spans="1:26" ht="15">
      <c r="A45" s="23"/>
      <c r="B45" s="23"/>
      <c r="C45" s="23"/>
      <c r="D45" s="23"/>
      <c r="E45" s="38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T45" s="22"/>
      <c r="U45" s="22"/>
      <c r="V45" s="22"/>
      <c r="W45" s="22"/>
      <c r="X45" s="22"/>
      <c r="Y45" s="22"/>
      <c r="Z45" s="22"/>
    </row>
    <row r="46" spans="1:26" ht="15">
      <c r="A46" s="23"/>
      <c r="B46" s="23"/>
      <c r="C46" s="23"/>
      <c r="D46" s="23"/>
      <c r="E46" s="38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T46" s="22"/>
      <c r="U46" s="22"/>
      <c r="V46" s="22"/>
      <c r="W46" s="22"/>
      <c r="X46" s="22"/>
      <c r="Y46" s="22"/>
      <c r="Z46" s="22"/>
    </row>
    <row r="47" spans="1:26" ht="15">
      <c r="A47" s="23"/>
      <c r="B47" s="23"/>
      <c r="C47" s="23"/>
      <c r="D47" s="23"/>
      <c r="E47" s="38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T47" s="22"/>
      <c r="U47" s="22"/>
      <c r="V47" s="22"/>
      <c r="W47" s="22"/>
      <c r="X47" s="22"/>
      <c r="Y47" s="22"/>
      <c r="Z47" s="22"/>
    </row>
    <row r="48" spans="1:26" ht="15">
      <c r="A48" s="23"/>
      <c r="B48" s="23"/>
      <c r="C48" s="23"/>
      <c r="D48" s="23"/>
      <c r="E48" s="3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T48" s="22"/>
      <c r="U48" s="22"/>
      <c r="V48" s="22"/>
      <c r="W48" s="22"/>
      <c r="X48" s="22"/>
      <c r="Y48" s="22"/>
      <c r="Z48" s="22"/>
    </row>
    <row r="49" spans="1:26" ht="15">
      <c r="A49" s="23"/>
      <c r="B49" s="23"/>
      <c r="C49" s="23"/>
      <c r="D49" s="23"/>
      <c r="E49" s="3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T49" s="22"/>
      <c r="U49" s="22"/>
      <c r="V49" s="22"/>
      <c r="W49" s="22"/>
      <c r="X49" s="22"/>
      <c r="Y49" s="22"/>
      <c r="Z49" s="22"/>
    </row>
    <row r="50" spans="1:26" ht="15">
      <c r="A50" s="23"/>
      <c r="B50" s="23"/>
      <c r="C50" s="23"/>
      <c r="D50" s="23"/>
      <c r="E50" s="3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T50" s="22"/>
      <c r="U50" s="22"/>
      <c r="V50" s="22"/>
      <c r="W50" s="22"/>
      <c r="X50" s="22"/>
      <c r="Y50" s="22"/>
      <c r="Z50" s="22"/>
    </row>
    <row r="51" spans="1:26" ht="15">
      <c r="A51" s="23"/>
      <c r="B51" s="23"/>
      <c r="C51" s="23"/>
      <c r="D51" s="23"/>
      <c r="E51" s="3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T51" s="22"/>
      <c r="U51" s="22"/>
      <c r="V51" s="22"/>
      <c r="W51" s="22"/>
      <c r="X51" s="22"/>
      <c r="Y51" s="22"/>
      <c r="Z51" s="22"/>
    </row>
    <row r="52" spans="1:26" ht="15">
      <c r="A52" s="23"/>
      <c r="B52" s="23"/>
      <c r="C52" s="23"/>
      <c r="D52" s="23"/>
      <c r="E52" s="38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T52" s="22"/>
      <c r="U52" s="22"/>
      <c r="V52" s="22"/>
      <c r="W52" s="22"/>
      <c r="X52" s="22"/>
      <c r="Y52" s="22"/>
      <c r="Z52" s="22"/>
    </row>
    <row r="53" spans="1:26" ht="15">
      <c r="A53" s="23"/>
      <c r="B53" s="23"/>
      <c r="C53" s="23"/>
      <c r="D53" s="23"/>
      <c r="E53" s="3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T53" s="22"/>
      <c r="U53" s="22"/>
      <c r="V53" s="22"/>
      <c r="W53" s="22"/>
      <c r="X53" s="22"/>
      <c r="Y53" s="22"/>
      <c r="Z53" s="22"/>
    </row>
    <row r="54" spans="1:26" ht="15">
      <c r="A54" s="23"/>
      <c r="B54" s="23"/>
      <c r="C54" s="23"/>
      <c r="D54" s="23"/>
      <c r="E54" s="38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T54" s="22"/>
      <c r="U54" s="22"/>
      <c r="V54" s="22"/>
      <c r="W54" s="22"/>
      <c r="X54" s="22"/>
      <c r="Y54" s="22"/>
      <c r="Z54" s="22"/>
    </row>
    <row r="55" spans="1:26" ht="15">
      <c r="A55" s="23"/>
      <c r="B55" s="23"/>
      <c r="C55" s="23"/>
      <c r="D55" s="23"/>
      <c r="E55" s="38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T55" s="22"/>
      <c r="U55" s="22"/>
      <c r="V55" s="22"/>
      <c r="W55" s="22"/>
      <c r="X55" s="22"/>
      <c r="Y55" s="22"/>
      <c r="Z55" s="22"/>
    </row>
    <row r="56" spans="1:26" ht="15">
      <c r="A56" s="23"/>
      <c r="B56" s="23"/>
      <c r="C56" s="23"/>
      <c r="D56" s="23"/>
      <c r="E56" s="38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T56" s="22"/>
      <c r="U56" s="22"/>
      <c r="V56" s="22"/>
      <c r="W56" s="22"/>
      <c r="X56" s="22"/>
      <c r="Y56" s="22"/>
      <c r="Z56" s="22"/>
    </row>
    <row r="57" spans="1:26" ht="15">
      <c r="A57" s="23"/>
      <c r="B57" s="23"/>
      <c r="C57" s="23"/>
      <c r="D57" s="23"/>
      <c r="E57" s="38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T57" s="22"/>
      <c r="U57" s="22"/>
      <c r="V57" s="22"/>
      <c r="W57" s="22"/>
      <c r="X57" s="22"/>
      <c r="Y57" s="22"/>
      <c r="Z57" s="22"/>
    </row>
    <row r="58" spans="1:26" ht="15">
      <c r="A58" s="23"/>
      <c r="B58" s="23"/>
      <c r="C58" s="23"/>
      <c r="D58" s="23"/>
      <c r="E58" s="38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T58" s="22"/>
      <c r="U58" s="22"/>
      <c r="V58" s="22"/>
      <c r="W58" s="22"/>
      <c r="X58" s="22"/>
      <c r="Y58" s="22"/>
      <c r="Z58" s="22"/>
    </row>
    <row r="59" spans="1:26" ht="15">
      <c r="A59" s="23"/>
      <c r="B59" s="23"/>
      <c r="C59" s="23"/>
      <c r="D59" s="23"/>
      <c r="E59" s="38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T59" s="22"/>
      <c r="U59" s="22"/>
      <c r="V59" s="22"/>
      <c r="W59" s="22"/>
      <c r="X59" s="22"/>
      <c r="Y59" s="22"/>
      <c r="Z59" s="22"/>
    </row>
    <row r="60" spans="1:26" ht="15">
      <c r="A60" s="23"/>
      <c r="B60" s="23"/>
      <c r="C60" s="23"/>
      <c r="D60" s="23"/>
      <c r="E60" s="38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T60" s="22"/>
      <c r="U60" s="22"/>
      <c r="V60" s="22"/>
      <c r="W60" s="22"/>
      <c r="X60" s="22"/>
      <c r="Y60" s="22"/>
      <c r="Z60" s="22"/>
    </row>
    <row r="61" spans="1:26" ht="15">
      <c r="A61" s="23"/>
      <c r="B61" s="23"/>
      <c r="C61" s="23"/>
      <c r="D61" s="23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T61" s="22"/>
      <c r="U61" s="22"/>
      <c r="V61" s="22"/>
      <c r="W61" s="22"/>
      <c r="X61" s="22"/>
      <c r="Y61" s="22"/>
      <c r="Z61" s="22"/>
    </row>
    <row r="62" spans="1:26" ht="15">
      <c r="A62" s="23"/>
      <c r="B62" s="23"/>
      <c r="C62" s="23"/>
      <c r="D62" s="23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T62" s="22"/>
      <c r="U62" s="22"/>
      <c r="V62" s="22"/>
      <c r="W62" s="22"/>
      <c r="X62" s="22"/>
      <c r="Y62" s="22"/>
      <c r="Z62" s="22"/>
    </row>
    <row r="63" spans="1:26" ht="15">
      <c r="A63" s="23"/>
      <c r="B63" s="23"/>
      <c r="C63" s="23"/>
      <c r="D63" s="23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T63" s="22"/>
      <c r="U63" s="22"/>
      <c r="V63" s="22"/>
      <c r="W63" s="22"/>
      <c r="X63" s="22"/>
      <c r="Y63" s="22"/>
      <c r="Z63" s="22"/>
    </row>
    <row r="64" spans="1:26" ht="15">
      <c r="A64" s="23"/>
      <c r="B64" s="23"/>
      <c r="C64" s="23"/>
      <c r="D64" s="23"/>
      <c r="E64" s="38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T64" s="22"/>
      <c r="U64" s="22"/>
      <c r="V64" s="22"/>
      <c r="W64" s="22"/>
      <c r="X64" s="22"/>
      <c r="Y64" s="22"/>
      <c r="Z64" s="22"/>
    </row>
    <row r="65" spans="1:26" ht="15">
      <c r="A65" s="23"/>
      <c r="B65" s="23"/>
      <c r="C65" s="23"/>
      <c r="D65" s="23"/>
      <c r="E65" s="38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T65" s="22"/>
      <c r="U65" s="22"/>
      <c r="V65" s="22"/>
      <c r="W65" s="22"/>
      <c r="X65" s="22"/>
      <c r="Y65" s="22"/>
      <c r="Z65" s="22"/>
    </row>
    <row r="66" spans="1:26" ht="15">
      <c r="A66" s="23"/>
      <c r="B66" s="23"/>
      <c r="C66" s="23"/>
      <c r="D66" s="23"/>
      <c r="E66" s="38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T66" s="22"/>
      <c r="U66" s="22"/>
      <c r="V66" s="22"/>
      <c r="W66" s="22"/>
      <c r="X66" s="22"/>
      <c r="Y66" s="22"/>
      <c r="Z66" s="22"/>
    </row>
    <row r="67" spans="1:26" ht="15">
      <c r="A67" s="23"/>
      <c r="B67" s="23"/>
      <c r="C67" s="23"/>
      <c r="D67" s="23"/>
      <c r="E67" s="38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T67" s="22"/>
      <c r="U67" s="22"/>
      <c r="V67" s="22"/>
      <c r="W67" s="22"/>
      <c r="X67" s="22"/>
      <c r="Y67" s="22"/>
      <c r="Z67" s="22"/>
    </row>
    <row r="68" spans="1:26" ht="15">
      <c r="A68" s="23"/>
      <c r="B68" s="23"/>
      <c r="C68" s="23"/>
      <c r="D68" s="23"/>
      <c r="E68" s="38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T68" s="22"/>
      <c r="U68" s="22"/>
      <c r="V68" s="22"/>
      <c r="W68" s="22"/>
      <c r="X68" s="22"/>
      <c r="Y68" s="22"/>
      <c r="Z68" s="22"/>
    </row>
    <row r="69" spans="1:26" ht="15">
      <c r="A69" s="23"/>
      <c r="B69" s="23"/>
      <c r="C69" s="23"/>
      <c r="D69" s="23"/>
      <c r="E69" s="38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T69" s="22"/>
      <c r="U69" s="22"/>
      <c r="V69" s="22"/>
      <c r="W69" s="22"/>
      <c r="X69" s="22"/>
      <c r="Y69" s="22"/>
      <c r="Z69" s="22"/>
    </row>
    <row r="70" spans="1:26" ht="15">
      <c r="A70" s="23"/>
      <c r="B70" s="23"/>
      <c r="C70" s="23"/>
      <c r="D70" s="23"/>
      <c r="E70" s="38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T70" s="22"/>
      <c r="U70" s="22"/>
      <c r="V70" s="22"/>
      <c r="W70" s="22"/>
      <c r="X70" s="22"/>
      <c r="Y70" s="22"/>
      <c r="Z70" s="22"/>
    </row>
    <row r="71" spans="1:26" ht="15">
      <c r="A71" s="23"/>
      <c r="B71" s="23"/>
      <c r="C71" s="23"/>
      <c r="D71" s="23"/>
      <c r="E71" s="38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T71" s="22"/>
      <c r="U71" s="22"/>
      <c r="V71" s="22"/>
      <c r="W71" s="22"/>
      <c r="X71" s="22"/>
      <c r="Y71" s="22"/>
      <c r="Z71" s="22"/>
    </row>
    <row r="72" spans="1:26" ht="15">
      <c r="A72" s="23"/>
      <c r="B72" s="23"/>
      <c r="C72" s="23"/>
      <c r="D72" s="23"/>
      <c r="E72" s="38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T72" s="22"/>
      <c r="U72" s="22"/>
      <c r="V72" s="22"/>
      <c r="W72" s="22"/>
      <c r="X72" s="22"/>
      <c r="Y72" s="22"/>
      <c r="Z72" s="22"/>
    </row>
    <row r="73" spans="1:26" ht="15">
      <c r="A73" s="23"/>
      <c r="B73" s="23"/>
      <c r="C73" s="23"/>
      <c r="D73" s="23"/>
      <c r="E73" s="38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T73" s="22"/>
      <c r="U73" s="22"/>
      <c r="V73" s="22"/>
      <c r="W73" s="22"/>
      <c r="X73" s="22"/>
      <c r="Y73" s="22"/>
      <c r="Z73" s="22"/>
    </row>
    <row r="74" spans="1:26" ht="15">
      <c r="A74" s="23"/>
      <c r="B74" s="23"/>
      <c r="C74" s="23"/>
      <c r="D74" s="23"/>
      <c r="E74" s="38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T74" s="22"/>
      <c r="U74" s="22"/>
      <c r="V74" s="22"/>
      <c r="W74" s="22"/>
      <c r="X74" s="22"/>
      <c r="Y74" s="22"/>
      <c r="Z74" s="22"/>
    </row>
    <row r="75" spans="1:26" ht="15">
      <c r="A75" s="23"/>
      <c r="B75" s="23"/>
      <c r="C75" s="23"/>
      <c r="D75" s="23"/>
      <c r="E75" s="38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T75" s="22"/>
      <c r="U75" s="22"/>
      <c r="V75" s="22"/>
      <c r="W75" s="22"/>
      <c r="X75" s="22"/>
      <c r="Y75" s="22"/>
      <c r="Z75" s="22"/>
    </row>
    <row r="76" spans="1:26" ht="15">
      <c r="A76" s="23"/>
      <c r="B76" s="23"/>
      <c r="C76" s="23"/>
      <c r="D76" s="23"/>
      <c r="E76" s="38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T76" s="22"/>
      <c r="U76" s="22"/>
      <c r="V76" s="22"/>
      <c r="W76" s="22"/>
      <c r="X76" s="22"/>
      <c r="Y76" s="22"/>
      <c r="Z76" s="22"/>
    </row>
    <row r="77" spans="1:26" ht="15">
      <c r="A77" s="23"/>
      <c r="B77" s="23"/>
      <c r="C77" s="23"/>
      <c r="D77" s="23"/>
      <c r="E77" s="38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T77" s="22"/>
      <c r="U77" s="22"/>
      <c r="V77" s="22"/>
      <c r="W77" s="22"/>
      <c r="X77" s="22"/>
      <c r="Y77" s="22"/>
      <c r="Z77" s="22"/>
    </row>
    <row r="78" spans="1:26" ht="15">
      <c r="A78" s="23"/>
      <c r="B78" s="23"/>
      <c r="C78" s="23"/>
      <c r="D78" s="23"/>
      <c r="E78" s="38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T78" s="22"/>
      <c r="U78" s="22"/>
      <c r="V78" s="22"/>
      <c r="W78" s="22"/>
      <c r="X78" s="22"/>
      <c r="Y78" s="22"/>
      <c r="Z78" s="22"/>
    </row>
    <row r="79" spans="1:26" ht="15">
      <c r="A79" s="23"/>
      <c r="B79" s="23"/>
      <c r="C79" s="23"/>
      <c r="D79" s="23"/>
      <c r="E79" s="38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T79" s="22"/>
      <c r="U79" s="22"/>
      <c r="V79" s="22"/>
      <c r="W79" s="22"/>
      <c r="X79" s="22"/>
      <c r="Y79" s="22"/>
      <c r="Z79" s="22"/>
    </row>
    <row r="80" spans="1:26" ht="15">
      <c r="A80" s="23"/>
      <c r="B80" s="23"/>
      <c r="C80" s="23"/>
      <c r="D80" s="23"/>
      <c r="E80" s="38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T80" s="22"/>
      <c r="U80" s="22"/>
      <c r="V80" s="22"/>
      <c r="W80" s="22"/>
      <c r="X80" s="22"/>
      <c r="Y80" s="22"/>
      <c r="Z80" s="22"/>
    </row>
    <row r="81" spans="1:26" ht="15">
      <c r="A81" s="23"/>
      <c r="B81" s="23"/>
      <c r="C81" s="23"/>
      <c r="D81" s="23"/>
      <c r="E81" s="38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T81" s="22"/>
      <c r="U81" s="22"/>
      <c r="V81" s="22"/>
      <c r="W81" s="22"/>
      <c r="X81" s="22"/>
      <c r="Y81" s="22"/>
      <c r="Z81" s="22"/>
    </row>
    <row r="82" spans="1:26" ht="15">
      <c r="A82" s="23"/>
      <c r="B82" s="23"/>
      <c r="C82" s="23"/>
      <c r="D82" s="23"/>
      <c r="E82" s="38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T82" s="22"/>
      <c r="U82" s="22"/>
      <c r="V82" s="22"/>
      <c r="W82" s="22"/>
      <c r="X82" s="22"/>
      <c r="Y82" s="22"/>
      <c r="Z82" s="22"/>
    </row>
    <row r="83" spans="1:26" ht="15">
      <c r="A83" s="23"/>
      <c r="B83" s="23"/>
      <c r="C83" s="23"/>
      <c r="D83" s="23"/>
      <c r="E83" s="38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T83" s="22"/>
      <c r="U83" s="22"/>
      <c r="V83" s="22"/>
      <c r="W83" s="22"/>
      <c r="X83" s="22"/>
      <c r="Y83" s="22"/>
      <c r="Z83" s="22"/>
    </row>
    <row r="84" spans="1:26" ht="15">
      <c r="A84" s="23"/>
      <c r="B84" s="23"/>
      <c r="C84" s="23"/>
      <c r="D84" s="23"/>
      <c r="E84" s="38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T84" s="22"/>
      <c r="U84" s="22"/>
      <c r="V84" s="22"/>
      <c r="W84" s="22"/>
      <c r="X84" s="22"/>
      <c r="Y84" s="22"/>
      <c r="Z84" s="22"/>
    </row>
    <row r="85" spans="1:26" ht="15">
      <c r="A85" s="23"/>
      <c r="B85" s="23"/>
      <c r="C85" s="23"/>
      <c r="D85" s="23"/>
      <c r="E85" s="38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T85" s="22"/>
      <c r="U85" s="22"/>
      <c r="V85" s="22"/>
      <c r="W85" s="22"/>
      <c r="X85" s="22"/>
      <c r="Y85" s="22"/>
      <c r="Z85" s="22"/>
    </row>
    <row r="86" spans="1:26" ht="15">
      <c r="A86" s="23"/>
      <c r="B86" s="23"/>
      <c r="C86" s="23"/>
      <c r="D86" s="23"/>
      <c r="E86" s="38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T86" s="22"/>
      <c r="U86" s="22"/>
      <c r="V86" s="22"/>
      <c r="W86" s="22"/>
      <c r="X86" s="22"/>
      <c r="Y86" s="22"/>
      <c r="Z86" s="22"/>
    </row>
    <row r="87" spans="1:26" ht="15">
      <c r="A87" s="23"/>
      <c r="B87" s="23"/>
      <c r="C87" s="23"/>
      <c r="D87" s="23"/>
      <c r="E87" s="38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T87" s="22"/>
      <c r="U87" s="22"/>
      <c r="V87" s="22"/>
      <c r="W87" s="22"/>
      <c r="X87" s="22"/>
      <c r="Y87" s="22"/>
      <c r="Z87" s="22"/>
    </row>
    <row r="88" spans="1:26" ht="15">
      <c r="A88" s="23"/>
      <c r="B88" s="23"/>
      <c r="C88" s="23"/>
      <c r="D88" s="23"/>
      <c r="E88" s="38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T88" s="22"/>
      <c r="U88" s="22"/>
      <c r="V88" s="22"/>
      <c r="W88" s="22"/>
      <c r="X88" s="22"/>
      <c r="Y88" s="22"/>
      <c r="Z88" s="22"/>
    </row>
    <row r="89" spans="1:26" ht="15">
      <c r="A89" s="23"/>
      <c r="B89" s="23"/>
      <c r="C89" s="23"/>
      <c r="D89" s="23"/>
      <c r="E89" s="38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T89" s="22"/>
      <c r="U89" s="22"/>
      <c r="V89" s="22"/>
      <c r="W89" s="22"/>
      <c r="X89" s="22"/>
      <c r="Y89" s="22"/>
      <c r="Z89" s="22"/>
    </row>
    <row r="90" spans="1:26" ht="15">
      <c r="A90" s="23"/>
      <c r="B90" s="23"/>
      <c r="C90" s="23"/>
      <c r="D90" s="23"/>
      <c r="E90" s="38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T90" s="22"/>
      <c r="U90" s="22"/>
      <c r="V90" s="22"/>
      <c r="W90" s="22"/>
      <c r="X90" s="22"/>
      <c r="Y90" s="22"/>
      <c r="Z90" s="22"/>
    </row>
    <row r="91" spans="1:26" ht="15">
      <c r="A91" s="23"/>
      <c r="B91" s="23"/>
      <c r="C91" s="23"/>
      <c r="D91" s="23"/>
      <c r="E91" s="38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T91" s="22"/>
      <c r="U91" s="22"/>
      <c r="V91" s="22"/>
      <c r="W91" s="22"/>
      <c r="X91" s="22"/>
      <c r="Y91" s="22"/>
      <c r="Z91" s="22"/>
    </row>
    <row r="92" spans="1:26" ht="15">
      <c r="A92" s="23"/>
      <c r="B92" s="23"/>
      <c r="C92" s="23"/>
      <c r="D92" s="23"/>
      <c r="E92" s="38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T92" s="22"/>
      <c r="U92" s="22"/>
      <c r="V92" s="22"/>
      <c r="W92" s="22"/>
      <c r="X92" s="22"/>
      <c r="Y92" s="22"/>
      <c r="Z92" s="22"/>
    </row>
    <row r="93" spans="1:26" ht="15">
      <c r="A93" s="23"/>
      <c r="B93" s="23"/>
      <c r="C93" s="23"/>
      <c r="D93" s="23"/>
      <c r="E93" s="38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T93" s="22"/>
      <c r="U93" s="22"/>
      <c r="V93" s="22"/>
      <c r="W93" s="22"/>
      <c r="X93" s="22"/>
      <c r="Y93" s="22"/>
      <c r="Z93" s="22"/>
    </row>
    <row r="94" spans="1:26" ht="15">
      <c r="A94" s="23"/>
      <c r="B94" s="23"/>
      <c r="C94" s="23"/>
      <c r="D94" s="23"/>
      <c r="E94" s="38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T94" s="22"/>
      <c r="U94" s="22"/>
      <c r="V94" s="22"/>
      <c r="W94" s="22"/>
      <c r="X94" s="22"/>
      <c r="Y94" s="22"/>
      <c r="Z94" s="22"/>
    </row>
    <row r="95" spans="1:26" ht="15">
      <c r="A95" s="23"/>
      <c r="B95" s="23"/>
      <c r="C95" s="23"/>
      <c r="D95" s="23"/>
      <c r="E95" s="38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T95" s="22"/>
      <c r="U95" s="22"/>
      <c r="V95" s="22"/>
      <c r="W95" s="22"/>
      <c r="X95" s="22"/>
      <c r="Y95" s="22"/>
      <c r="Z95" s="22"/>
    </row>
    <row r="96" spans="1:26" ht="15">
      <c r="A96" s="23"/>
      <c r="B96" s="23"/>
      <c r="C96" s="23"/>
      <c r="D96" s="23"/>
      <c r="E96" s="38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T96" s="22"/>
      <c r="U96" s="22"/>
      <c r="V96" s="22"/>
      <c r="W96" s="22"/>
      <c r="X96" s="22"/>
      <c r="Y96" s="22"/>
      <c r="Z96" s="22"/>
    </row>
    <row r="97" spans="1:26" ht="15">
      <c r="A97" s="23"/>
      <c r="B97" s="23"/>
      <c r="C97" s="23"/>
      <c r="D97" s="23"/>
      <c r="E97" s="38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T97" s="22"/>
      <c r="U97" s="22"/>
      <c r="V97" s="22"/>
      <c r="W97" s="22"/>
      <c r="X97" s="22"/>
      <c r="Y97" s="22"/>
      <c r="Z97" s="22"/>
    </row>
    <row r="98" spans="1:26" ht="15">
      <c r="A98" s="23"/>
      <c r="B98" s="23"/>
      <c r="C98" s="23"/>
      <c r="D98" s="23"/>
      <c r="E98" s="38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T98" s="22"/>
      <c r="U98" s="22"/>
      <c r="V98" s="22"/>
      <c r="W98" s="22"/>
      <c r="X98" s="22"/>
      <c r="Y98" s="22"/>
      <c r="Z98" s="22"/>
    </row>
    <row r="99" spans="1:26" ht="15">
      <c r="A99" s="23"/>
      <c r="B99" s="23"/>
      <c r="C99" s="23"/>
      <c r="D99" s="23"/>
      <c r="E99" s="38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T99" s="22"/>
      <c r="U99" s="22"/>
      <c r="V99" s="22"/>
      <c r="W99" s="22"/>
      <c r="X99" s="22"/>
      <c r="Y99" s="22"/>
      <c r="Z99" s="22"/>
    </row>
    <row r="100" spans="1:26" ht="15">
      <c r="A100" s="23"/>
      <c r="B100" s="23"/>
      <c r="C100" s="23"/>
      <c r="D100" s="23"/>
      <c r="E100" s="38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T100" s="22"/>
      <c r="U100" s="22"/>
      <c r="V100" s="22"/>
      <c r="W100" s="22"/>
      <c r="X100" s="22"/>
      <c r="Y100" s="22"/>
      <c r="Z100" s="22"/>
    </row>
    <row r="101" spans="1:26" ht="15">
      <c r="A101" s="23"/>
      <c r="B101" s="23"/>
      <c r="C101" s="23"/>
      <c r="D101" s="23"/>
      <c r="E101" s="38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T101" s="22"/>
      <c r="U101" s="22"/>
      <c r="V101" s="22"/>
      <c r="W101" s="22"/>
      <c r="X101" s="22"/>
      <c r="Y101" s="22"/>
      <c r="Z101" s="22"/>
    </row>
    <row r="102" spans="1:26" ht="15">
      <c r="A102" s="23"/>
      <c r="B102" s="23"/>
      <c r="C102" s="23"/>
      <c r="D102" s="23"/>
      <c r="E102" s="38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T102" s="22"/>
      <c r="U102" s="22"/>
      <c r="V102" s="22"/>
      <c r="W102" s="22"/>
      <c r="X102" s="22"/>
      <c r="Y102" s="22"/>
      <c r="Z102" s="22"/>
    </row>
    <row r="103" spans="1:26" ht="15">
      <c r="A103" s="23"/>
      <c r="B103" s="23"/>
      <c r="C103" s="23"/>
      <c r="D103" s="23"/>
      <c r="E103" s="38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T103" s="22"/>
      <c r="U103" s="22"/>
      <c r="V103" s="22"/>
      <c r="W103" s="22"/>
      <c r="X103" s="22"/>
      <c r="Y103" s="22"/>
      <c r="Z103" s="22"/>
    </row>
    <row r="104" spans="1:26" ht="15">
      <c r="A104" s="23"/>
      <c r="B104" s="23"/>
      <c r="C104" s="23"/>
      <c r="D104" s="23"/>
      <c r="E104" s="38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T104" s="22"/>
      <c r="U104" s="22"/>
      <c r="V104" s="22"/>
      <c r="W104" s="22"/>
      <c r="X104" s="22"/>
      <c r="Y104" s="22"/>
      <c r="Z104" s="22"/>
    </row>
    <row r="105" spans="20:26" ht="15">
      <c r="T105" s="22"/>
      <c r="U105" s="22"/>
      <c r="V105" s="22"/>
      <c r="W105" s="22"/>
      <c r="X105" s="22"/>
      <c r="Y105" s="22"/>
      <c r="Z105" s="22"/>
    </row>
    <row r="106" spans="20:26" ht="15">
      <c r="T106" s="22"/>
      <c r="U106" s="22"/>
      <c r="V106" s="22"/>
      <c r="W106" s="22"/>
      <c r="X106" s="22"/>
      <c r="Y106" s="22"/>
      <c r="Z106" s="22"/>
    </row>
    <row r="107" spans="20:26" ht="15">
      <c r="T107" s="22"/>
      <c r="U107" s="22"/>
      <c r="V107" s="22"/>
      <c r="W107" s="22"/>
      <c r="X107" s="22"/>
      <c r="Y107" s="22"/>
      <c r="Z107" s="22"/>
    </row>
    <row r="108" spans="20:26" ht="15">
      <c r="T108" s="22"/>
      <c r="U108" s="22"/>
      <c r="V108" s="22"/>
      <c r="W108" s="22"/>
      <c r="X108" s="22"/>
      <c r="Y108" s="22"/>
      <c r="Z108" s="22"/>
    </row>
    <row r="109" spans="20:26" ht="15">
      <c r="T109" s="22"/>
      <c r="U109" s="22"/>
      <c r="V109" s="22"/>
      <c r="W109" s="22"/>
      <c r="X109" s="22"/>
      <c r="Y109" s="22"/>
      <c r="Z109" s="22"/>
    </row>
    <row r="110" spans="20:26" ht="15">
      <c r="T110" s="22"/>
      <c r="U110" s="22"/>
      <c r="V110" s="22"/>
      <c r="W110" s="22"/>
      <c r="X110" s="22"/>
      <c r="Y110" s="22"/>
      <c r="Z110" s="22"/>
    </row>
    <row r="111" spans="20:26" ht="15">
      <c r="T111" s="22"/>
      <c r="U111" s="22"/>
      <c r="V111" s="22"/>
      <c r="W111" s="22"/>
      <c r="X111" s="22"/>
      <c r="Y111" s="22"/>
      <c r="Z111" s="22"/>
    </row>
    <row r="112" spans="20:26" ht="15">
      <c r="T112" s="22"/>
      <c r="U112" s="22"/>
      <c r="V112" s="22"/>
      <c r="W112" s="22"/>
      <c r="X112" s="22"/>
      <c r="Y112" s="22"/>
      <c r="Z112" s="22"/>
    </row>
    <row r="113" spans="20:26" ht="15">
      <c r="T113" s="22"/>
      <c r="U113" s="22"/>
      <c r="V113" s="22"/>
      <c r="W113" s="22"/>
      <c r="X113" s="22"/>
      <c r="Y113" s="22"/>
      <c r="Z113" s="22"/>
    </row>
    <row r="114" spans="20:26" ht="15">
      <c r="T114" s="22"/>
      <c r="U114" s="22"/>
      <c r="V114" s="22"/>
      <c r="W114" s="22"/>
      <c r="X114" s="22"/>
      <c r="Y114" s="22"/>
      <c r="Z114" s="22"/>
    </row>
    <row r="115" spans="20:26" ht="15">
      <c r="T115" s="22"/>
      <c r="U115" s="22"/>
      <c r="V115" s="22"/>
      <c r="W115" s="22"/>
      <c r="X115" s="22"/>
      <c r="Y115" s="22"/>
      <c r="Z115" s="22"/>
    </row>
    <row r="116" spans="20:26" ht="15">
      <c r="T116" s="22"/>
      <c r="U116" s="22"/>
      <c r="V116" s="22"/>
      <c r="W116" s="22"/>
      <c r="X116" s="22"/>
      <c r="Y116" s="22"/>
      <c r="Z116" s="22"/>
    </row>
  </sheetData>
  <sheetProtection/>
  <mergeCells count="7">
    <mergeCell ref="F25:R25"/>
    <mergeCell ref="A1:R1"/>
    <mergeCell ref="A2:R2"/>
    <mergeCell ref="A3:R3"/>
    <mergeCell ref="A5:R5"/>
    <mergeCell ref="A6:R6"/>
    <mergeCell ref="F11:R11"/>
  </mergeCells>
  <printOptions/>
  <pageMargins left="0.1968503937007874" right="0.1968503937007874" top="0.3937007874015748" bottom="0.3937007874015748" header="0.31496062992125984" footer="0.11811023622047245"/>
  <pageSetup horizontalDpi="600" verticalDpi="600" orientation="portrait" paperSize="9" scale="80" r:id="rId2"/>
  <headerFooter>
    <oddFooter>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2018-07-16T06:31:07Z</dcterms:modified>
  <cp:category/>
  <cp:version/>
  <cp:contentType/>
  <cp:contentStatus/>
</cp:coreProperties>
</file>